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375" tabRatio="896" activeTab="1"/>
  </bookViews>
  <sheets>
    <sheet name="编制说明" sheetId="38" r:id="rId1"/>
    <sheet name="汇总说明" sheetId="39" r:id="rId2"/>
    <sheet name="1.非承压一体式" sheetId="25" r:id="rId3"/>
    <sheet name="2.承压一体式" sheetId="29" r:id="rId4"/>
    <sheet name="3、阳台壁挂分体式（自然循环）" sheetId="24" r:id="rId5"/>
    <sheet name="4.别墅分体式（强制循环）" sheetId="26" r:id="rId6"/>
    <sheet name="5.集热器" sheetId="27" r:id="rId7"/>
    <sheet name="6.工程水箱" sheetId="16" r:id="rId8"/>
    <sheet name="7.系统控制柜" sheetId="17" r:id="rId9"/>
    <sheet name="8.配套件产品库" sheetId="18" r:id="rId10"/>
    <sheet name="9.运费" sheetId="34" r:id="rId11"/>
    <sheet name="10.安装费" sheetId="35" r:id="rId12"/>
    <sheet name="11.施工界面划分" sheetId="40" r:id="rId13"/>
    <sheet name="12.选配产品" sheetId="41" r:id="rId14"/>
  </sheets>
  <definedNames>
    <definedName name="_xlnm._FilterDatabase" localSheetId="9" hidden="1">'8.配套件产品库'!$A$2:$O$526</definedName>
    <definedName name="_xlnm.Print_Area" localSheetId="6">'5.集热器'!$A$2:$L$12</definedName>
    <definedName name="_xlnm.Print_Area" localSheetId="9">'8.配套件产品库'!$A$2:$O$515</definedName>
    <definedName name="_xlnm.Print_Area" localSheetId="0">编制说明!$A$1:$A$13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<sst xmlns="http://schemas.openxmlformats.org/spreadsheetml/2006/main" count="2659" uniqueCount="805">
  <si>
    <t>江苏盛和2025-2027年度太阳能（A档）联合采购招标清单报价说明</t>
  </si>
  <si>
    <t>1、 投标单位应充分理解并认可本招标文件条款及合同条款，根据企业情况自主报价。</t>
  </si>
  <si>
    <t>2、 投标人承诺在正式提交投标书前已经认真研究了招标人提供的招标文件（包括且不限于合同条件），已经得到招标人对任何可能存在的疑问的澄清和解答，并对投标人合同工作内容达到透彻和充分的理解，且已将这种理解全部恰当地反映到投标书中。投标人对本招标文件、本招标工程的任何主观推理、猜测负责，招标人不承担任何责任。</t>
  </si>
  <si>
    <t>3、投标综合单价已对招标文件和合同条款中的承包范围、质量标准、工期等要求进行了充分考虑。乙方报价中不需考虑总包配合费。</t>
  </si>
  <si>
    <t>4、本次报价所有项目均为不含税价格。一线公司在与供方进行项目合同签订时，税率为：
（1）主材费：13%；
（2）辅材费：13%；安装费：视各地实际情况及项目计税模式，税率可按3%（简易计税模式）、9%（一般计税）、13%（一般计税）；
（3）运费：9%（提供交通运输业服务）或13%（并入主材计税）；
（4）如果国家税率有调整，则根据国家政策做相应调整。</t>
  </si>
  <si>
    <t>5、投标报价中已按招标文件和合同条款及施工组织设计中的工程承包范围、质量标准、工期、安全维护、文明施工措施等要求，充分考虑了深化设计、人工、材料、机械、包装运输、施工技术、竣工图编制费、采取的措施、成品保护、消防检测、政府规定费用、调试、配合验收、管理、规费、利润，并已考虑垃圾排放、材料二次搬运、冬雨季气候条件、建安营业税及附加的其它税金、费用等因素，保证投标报价准确无误，如有错漏概由投标人负责，除招标文件另有约定外均不得调整。竣工资料（含竣工图）编制费由投标人在报价中综合考虑，不再单独列项计取费用。因人员施工时的保护措施而产生的费用（吊篮等）也包括在报价中，不再单独计取。其中水电费自总包表箱内接入并挂表计量使用量，供方与总包单位自行结算水电费。若无法计量，由各项目协调水电费扣款事宜。</t>
  </si>
  <si>
    <t>6、结算工程量以最终安装落地为准，具体安装工程量由建设方通知。</t>
  </si>
  <si>
    <t>7、乙方在投标及签订本合同前已清楚并考虑工地周围环境、交通道路、现场地质资料、周围地下管网、现场条件、招标文件、承包范围、施工图纸、垂直运输、施工组织设计，并已考虑检验检测、施工技术措施、安全文明施工措施、设备间隔音降噪方案措施费等因素。</t>
  </si>
  <si>
    <t>8、辅材投标品牌自行填报（已限定品牌的除外），乙方必须提供合格产品及检测报告，技术标准符合本此招标文件中“技术标准”要求。</t>
  </si>
  <si>
    <t>9、本次招标为模拟清单招标，后期各标段合同总价均为图纸效果范围总价包干，包工包料、包设计及深化设计、配合验收、设备调试费。</t>
  </si>
  <si>
    <t>10、本次招标质保期2年，如投标单位拒不履行质保期售后，招标单位（需方）有权找第三方进行售后服务，由此产生的费用从中标单位履约保证金中双倍扣除。</t>
  </si>
  <si>
    <t>11、所有投标单位后期供货的产品及标准必须满足本次招标的所有技术标准，如发现货不对板、二手旧机器、以次充好或不满足标准，则按该项目合同总额50%罚款，并责令按标准进行整改。</t>
  </si>
  <si>
    <t>12、本次招标中，不可填写部分均为甲限品牌，限定价格。限价若不能满足投标方的需求，可根据自身企业情况，在其它设备费用、安装费、运输费等其他位置综合摊销考虑。</t>
  </si>
  <si>
    <t>江苏盛和2025-2027年度太阳能联合采购招标清单报价汇总</t>
  </si>
  <si>
    <t>序号</t>
  </si>
  <si>
    <t>系统形式</t>
  </si>
  <si>
    <t>户数</t>
  </si>
  <si>
    <t>总计</t>
  </si>
  <si>
    <t>备注</t>
  </si>
  <si>
    <t>非承压一体式太阳能（300户计）</t>
  </si>
  <si>
    <t>承压一体式太阳能（300户计）</t>
  </si>
  <si>
    <t>控制价含税总计</t>
  </si>
  <si>
    <t>备注：
1、签订分项合同时，若各附表中相同型号设备、材料价格不统一时，取其中较低值。</t>
  </si>
  <si>
    <t>1、非承压一体式太阳能清单</t>
  </si>
  <si>
    <t>一、设备名称：主材</t>
  </si>
  <si>
    <t>主材
（按工序排列）</t>
  </si>
  <si>
    <t>材质说明</t>
  </si>
  <si>
    <t>规格型号</t>
  </si>
  <si>
    <t>报价产品规格型号</t>
  </si>
  <si>
    <t>报价品牌</t>
  </si>
  <si>
    <t>单位</t>
  </si>
  <si>
    <t>数量</t>
  </si>
  <si>
    <t>税率</t>
  </si>
  <si>
    <t>含税控制价（元）</t>
  </si>
  <si>
    <t>总价</t>
  </si>
  <si>
    <t>产品图片</t>
  </si>
  <si>
    <t>真空管支数</t>
  </si>
  <si>
    <t>水箱容量</t>
  </si>
  <si>
    <t>非承压直插式一体机</t>
  </si>
  <si>
    <t>1、距离全玻璃真空太阳集热管开口端的选择性吸收涂层颜色明显变浅区≤20mm；
2、真空管直径为58mm；
3、支架：镀锌喷塑支架</t>
  </si>
  <si>
    <t>φ58*1800*12管</t>
  </si>
  <si>
    <t>114L</t>
  </si>
  <si>
    <t>台</t>
  </si>
  <si>
    <t>φ58*1800*14管</t>
  </si>
  <si>
    <t>130L</t>
  </si>
  <si>
    <t>φ58*1800*16管</t>
  </si>
  <si>
    <t>145L</t>
  </si>
  <si>
    <t>主材总价</t>
  </si>
  <si>
    <t>二、设备名称：辅材</t>
  </si>
  <si>
    <t>辅材
（按工序排列）</t>
  </si>
  <si>
    <t>含税控制价
（元）</t>
  </si>
  <si>
    <t>循环水管
（含管件）</t>
  </si>
  <si>
    <t>PPR热水管</t>
  </si>
  <si>
    <t>De20*3.4mm，压力≥2.5MPa</t>
  </si>
  <si>
    <t>米</t>
  </si>
  <si>
    <t>不锈钢管</t>
  </si>
  <si>
    <t>DN15
δ=2.5，耐压≥1.0MPa</t>
  </si>
  <si>
    <t>球阀（中型）</t>
  </si>
  <si>
    <t>H58及以上黄铜，铜阀芯</t>
  </si>
  <si>
    <t>DN15</t>
  </si>
  <si>
    <t>个</t>
  </si>
  <si>
    <t>电磁阀（中型）</t>
  </si>
  <si>
    <t>H58及以上黄铜</t>
  </si>
  <si>
    <t>Y型过滤阀（中型）</t>
  </si>
  <si>
    <t>H58及以上黄铜，不锈钢滤网</t>
  </si>
  <si>
    <t>保温管</t>
  </si>
  <si>
    <t>B1级橡塑保温10mm</t>
  </si>
  <si>
    <t>B1级橡塑保温20mm</t>
  </si>
  <si>
    <t>B1级橡塑保温30mm</t>
  </si>
  <si>
    <t>管道支架（含管卡）</t>
  </si>
  <si>
    <t>3#热镀锌角钢</t>
  </si>
  <si>
    <t>30*30*3mm，镀锌层的厚度≥55μm</t>
  </si>
  <si>
    <t>4#热镀锌角钢</t>
  </si>
  <si>
    <t>40*40*4mm，镀锌层的厚度≥55μm</t>
  </si>
  <si>
    <t>管道外防护</t>
  </si>
  <si>
    <t>管道铝箔外保护</t>
  </si>
  <si>
    <t>厚度≥0.05mm</t>
  </si>
  <si>
    <t>管道防水扎带外保护</t>
  </si>
  <si>
    <t>厚度≥0.2mm</t>
  </si>
  <si>
    <t>管道铝皮外保护</t>
  </si>
  <si>
    <t>平方米</t>
  </si>
  <si>
    <t>穿线管</t>
  </si>
  <si>
    <t>PVC穿线管DN20</t>
  </si>
  <si>
    <t>φ20mm，厚度≥2.00mm</t>
  </si>
  <si>
    <t>热镀锌穿线管DN20</t>
  </si>
  <si>
    <t>φ22.00mm，壁厚≥1.0mm</t>
  </si>
  <si>
    <t>动力线</t>
  </si>
  <si>
    <t>单股单芯线，紫铜</t>
  </si>
  <si>
    <t>RVV3*1.5mm2</t>
  </si>
  <si>
    <t>RVV3*2.5mm2</t>
  </si>
  <si>
    <t>信号线</t>
  </si>
  <si>
    <t>两芯屏蔽线，紫铜</t>
  </si>
  <si>
    <t>RVVP2*0.5mm2</t>
  </si>
  <si>
    <t>三芯屏蔽线，紫铜</t>
  </si>
  <si>
    <t>RVVP3*0.5mm2</t>
  </si>
  <si>
    <t>四芯屏蔽线，紫铜</t>
  </si>
  <si>
    <t>RVVP4*0.5mm2</t>
  </si>
  <si>
    <t>一体机控制仪</t>
  </si>
  <si>
    <t>电加热</t>
  </si>
  <si>
    <t>英格莱800材质</t>
  </si>
  <si>
    <t>220V，1.5KW</t>
  </si>
  <si>
    <t>套</t>
  </si>
  <si>
    <t>220V，2.4KW</t>
  </si>
  <si>
    <t>避雷系统</t>
  </si>
  <si>
    <t>8#镀锌圆钢</t>
  </si>
  <si>
    <t>8#，重量≥0.39KG/M</t>
  </si>
  <si>
    <t>4#镀锌扁钢</t>
  </si>
  <si>
    <t>40*4mm，重量≥1.26KG/M</t>
  </si>
  <si>
    <t>辅材总价</t>
  </si>
  <si>
    <t>非承压一体式太阳能总计：</t>
  </si>
  <si>
    <t>2、承压一体式太阳能清单</t>
  </si>
  <si>
    <t>热管承压直插式一体机</t>
  </si>
  <si>
    <t>1、距离玻璃热管太阳集热管开口端的选择性吸收涂层颜色明显变浅区≤20mm；
2、热管直径为58mm；
3、支架：镀锌喷塑支架</t>
  </si>
  <si>
    <t>4.5V直流（3节五号电池）</t>
  </si>
  <si>
    <t>水温显示</t>
  </si>
  <si>
    <t>220V弱电（交流电）</t>
  </si>
  <si>
    <t>220V强电（交流电）</t>
  </si>
  <si>
    <t>水温显示、电加热控制</t>
  </si>
  <si>
    <t>辅材总价：</t>
  </si>
  <si>
    <t>承压一体式太阳能总计：</t>
  </si>
  <si>
    <t>3、阳台壁挂分体式（自然循环）太阳能清单（不计入总价）</t>
  </si>
  <si>
    <t>规格参数</t>
  </si>
  <si>
    <t>技术标准</t>
  </si>
  <si>
    <t>平板集热器
（黑膜）</t>
  </si>
  <si>
    <t>2000*1000*80mm，2㎡（8根支流道）</t>
  </si>
  <si>
    <t>1、集热器的瞬时效率截距≥0.72。
2、总热损系数≤5.4。
3、反向发射比≤0.2。
4、吸热体涂层的吸收比≥0.93。
5、透明盖板的透射比≥0.90。
6、盖板材料为3.2mm厚钢化玻璃。
7、流道材质为TP2紫铜。</t>
  </si>
  <si>
    <t>2000*800*80mm，1.6㎡（8根支流道）</t>
  </si>
  <si>
    <t>夹套水箱</t>
  </si>
  <si>
    <t>80L</t>
  </si>
  <si>
    <t>1、搪瓷盘管，搪瓷内胆。
2、电子阳极/镁棒防腐。
3、搪瓷内胆沸水失重量为0.3g/㎡。
4、内胆为无缝焊接。
5、保温＞40mm厚聚氨酯发泡。</t>
  </si>
  <si>
    <t>防水等级：IPX4</t>
  </si>
  <si>
    <t>100L</t>
  </si>
  <si>
    <t>120L</t>
  </si>
  <si>
    <t>介质循环管道
（含管件）</t>
  </si>
  <si>
    <t>不锈钢波纹管</t>
  </si>
  <si>
    <t>冷热水连接管</t>
  </si>
  <si>
    <t>不锈钢波纹管，φ15-304
δ=2.5，耐压1.0MPa</t>
  </si>
  <si>
    <t>PPR管</t>
  </si>
  <si>
    <t>单向安全泄压阀</t>
  </si>
  <si>
    <t>1、材质：H58及以上黄铜；
2、工作压力≥0.4Mpa；</t>
  </si>
  <si>
    <t>角阀</t>
  </si>
  <si>
    <t>铜球阀（中型）</t>
  </si>
  <si>
    <t>橡塑保温管</t>
  </si>
  <si>
    <t>管道铝箔外保护，厚度≥0.05mm</t>
  </si>
  <si>
    <t>管道防水扎带外保护，厚度≥0.2mm</t>
  </si>
  <si>
    <t>管道铝皮外保护 厚度≥0.2mm</t>
  </si>
  <si>
    <t>集热器支架</t>
  </si>
  <si>
    <t>2000*1000*80</t>
  </si>
  <si>
    <t>万能支架</t>
  </si>
  <si>
    <t>2000*800*80</t>
  </si>
  <si>
    <t>水箱挂架</t>
  </si>
  <si>
    <t>不锈钢</t>
  </si>
  <si>
    <t>孔洞装饰盖</t>
  </si>
  <si>
    <t>Φ75</t>
  </si>
  <si>
    <t>PVC</t>
  </si>
  <si>
    <t>RVV3×2.5mm2</t>
  </si>
  <si>
    <t>3*2.5mm2单股单芯线</t>
  </si>
  <si>
    <t>控制器</t>
  </si>
  <si>
    <t>系统控制器</t>
  </si>
  <si>
    <t>按键式：一体控制器，温度显示、
电加热控制、定时显示</t>
  </si>
  <si>
    <t>接地线</t>
  </si>
  <si>
    <t>单芯4mm2铜线</t>
  </si>
  <si>
    <t>热媒</t>
  </si>
  <si>
    <t>乙二醇，-15℃</t>
  </si>
  <si>
    <t>防冻温度-15℃</t>
  </si>
  <si>
    <t>升</t>
  </si>
  <si>
    <t>丙二醇，-15℃</t>
  </si>
  <si>
    <t>辅材总价（户）：</t>
  </si>
  <si>
    <t>阳台壁挂分体式（自然循环）太阳能总计：</t>
  </si>
  <si>
    <t>4、别墅分体式（强制循环）太阳能清单（不计入总价）</t>
  </si>
  <si>
    <t>2000*1000*80mm，2㎡
（8根支流道）</t>
  </si>
  <si>
    <t>2500*800*80mm，2㎡
（6根支流道）</t>
  </si>
  <si>
    <t>2500*1200*80mm，3㎡
（8根支流道）</t>
  </si>
  <si>
    <t>单盘管换热水箱
（强制循环分体系统）</t>
  </si>
  <si>
    <t>150L</t>
  </si>
  <si>
    <t>200L</t>
  </si>
  <si>
    <t>300L</t>
  </si>
  <si>
    <t>集热支架</t>
  </si>
  <si>
    <t>4#镀锌角钢焊接，外表做防锈处理</t>
  </si>
  <si>
    <t>40*40*4mm
镀锌层的厚度≥55μm</t>
  </si>
  <si>
    <t>太阳能一体化泵站</t>
  </si>
  <si>
    <t>威乐、格兰富同档次进口水泵
（叶轮耐100℃高温）</t>
  </si>
  <si>
    <t>1、屏蔽泵，噪音＜35dB；
2、含Hpb59-1专用耐腐蚀黄铜材质单向阀、安全阀、注液阀组件、连接件，内置压力表；</t>
  </si>
  <si>
    <t>膨胀罐
（含支架及安装连接件）</t>
  </si>
  <si>
    <t>8L</t>
  </si>
  <si>
    <t>1、外壳材质：碳钢；
2、内胆材质：丁基胶气囊；</t>
  </si>
  <si>
    <t>只</t>
  </si>
  <si>
    <t>12L</t>
  </si>
  <si>
    <t>18L</t>
  </si>
  <si>
    <t>1、外壳材质：304不锈钢；
2、内胆材质：丁基胶气囊；</t>
  </si>
  <si>
    <t>不锈钢卡压管</t>
  </si>
  <si>
    <t>薄壁紫铜管</t>
  </si>
  <si>
    <t>TP阀</t>
  </si>
  <si>
    <t>1、材质：H58及以上黄铜；
2、工作压力≥0.6Mpa；
3、介质温度4-99℃；</t>
  </si>
  <si>
    <t>铜球阀
（中型）</t>
  </si>
  <si>
    <t>Y型过滤阀
（中型）</t>
  </si>
  <si>
    <t>管道支架
（含管卡）</t>
  </si>
  <si>
    <t>30*30*3mm，重量≥1.37KG/M
镀锌层的厚度≥55μm</t>
  </si>
  <si>
    <t>40*40*4mm，重量≥2.42KG/M
镀锌层的厚度≥55μm</t>
  </si>
  <si>
    <t>管道铝皮外保护 厚度，厚度≥0.2mm</t>
  </si>
  <si>
    <t>DN20</t>
  </si>
  <si>
    <t>PVC穿线管，φ20mm，厚度≥2.00mm</t>
  </si>
  <si>
    <t>热镀锌穿线管，φ26.5mm，壁厚≥2.75mm</t>
  </si>
  <si>
    <t>2*0.5mm2两芯屏蔽线</t>
  </si>
  <si>
    <t>3*0.5mm2三芯屏蔽线</t>
  </si>
  <si>
    <t>系统控制器
（强弱电分离）</t>
  </si>
  <si>
    <t>按键式：分体控制器，预留回水功能，温差循环、定温循环、温度显示、时间显示</t>
  </si>
  <si>
    <t>触控式：分体控制器，预留回水功能，温差循环、定温循环、温度显示、时间显示</t>
  </si>
  <si>
    <t>穿屋面套管</t>
  </si>
  <si>
    <t>钢管DN50</t>
  </si>
  <si>
    <t>φ60.0mm，壁厚≥3.5mm</t>
  </si>
  <si>
    <t>别墅分体式（强制循环）太阳能总计：</t>
  </si>
  <si>
    <t>5、集热器（不计入总价）</t>
  </si>
  <si>
    <t>集热器类型</t>
  </si>
  <si>
    <t>全玻璃真空管集热器</t>
  </si>
  <si>
    <t>30支2.1m，竖排</t>
  </si>
  <si>
    <t>1、吸热体涂层为AlNx/Cu。
2、真空管直径为58mm。
3、联集箱内胆采用0.4mm厚SUS（304及以上）不锈钢板材。
4、联集箱外壳采用彩钢板或201不锈钢板材。
5、保温层采用聚氨酯高压整体发泡。</t>
  </si>
  <si>
    <t>㎡</t>
  </si>
  <si>
    <t>30支1.8m，竖排</t>
  </si>
  <si>
    <t>50支1.8m，横双排</t>
  </si>
  <si>
    <t>光伏组件</t>
  </si>
  <si>
    <t>单晶硅
功率≥540W</t>
  </si>
  <si>
    <t>1、3.2mm减反射镀膜钢化玻璃；
2、铝边框采用阳极氧化铝；
3、工作温度-40-85℃；
4、最大系统电压1500V DC；
5、光伏转化率≥20.4%；
6、接插件MC4兼容。</t>
  </si>
  <si>
    <t>组</t>
  </si>
  <si>
    <t>平板集热器</t>
  </si>
  <si>
    <t>黑膜
1、集热器的瞬时效率截距≥0.72。
2、总热损系数≤5.4。
3、反向发射比≤0.2。
4、吸热体涂层的吸收比≥0.93。
5、透明盖板的透射比≥0.90。
6、盖板材料为3.2mm厚钢化玻璃。
7、流道材质为TP2紫铜。</t>
  </si>
  <si>
    <t>说明：</t>
  </si>
  <si>
    <t>1、材料价综合单价包括产品的原材料购买费、生产加工费、包装费、知识产权费、工业产权费、图纸二次深化设计费用、保险、利润、产品出厂前的检验检测费等除税金以外的所有费用。</t>
  </si>
  <si>
    <t>2、此表不允许扩充。</t>
  </si>
  <si>
    <t>6、工程水箱（不计入总价）</t>
  </si>
  <si>
    <t>水箱类型</t>
  </si>
  <si>
    <t>不锈钢圆形水箱
（集中集热-集中储热系统）</t>
  </si>
  <si>
    <t>1吨</t>
  </si>
  <si>
    <t>1、内胆采用0.6-1.5mm厚SUS304不锈钢。
2、保温层为50mm厚以上聚氨酯保温块。
3、外壳为0.5mm厚镀锌板（或201及以上不锈钢板）喷塑。
4、水箱严禁与地面直接接触，水箱底部与地面之间须有隔热设计。</t>
  </si>
  <si>
    <t>2吨</t>
  </si>
  <si>
    <t>3吨</t>
  </si>
  <si>
    <t>4吨</t>
  </si>
  <si>
    <t>5吨</t>
  </si>
  <si>
    <t>6吨</t>
  </si>
  <si>
    <t>8吨</t>
  </si>
  <si>
    <t>9吨</t>
  </si>
  <si>
    <t>10吨</t>
  </si>
  <si>
    <t>12吨</t>
  </si>
  <si>
    <t>15吨</t>
  </si>
  <si>
    <t>不锈钢组合式水箱
（集中集热-集中储热系统）</t>
  </si>
  <si>
    <t>1、内胆底板采用1.5-2.0mm厚SUS304不锈钢，顶板侧板采用不低于1.2mm厚SUS304不锈钢。
2、保温层为50mm厚以上聚氨酯保温块。
3、外壳为0.5mm厚镀锌板（或201及以上不锈钢板）喷塑。
4、内胆、保温、外壳均为1m*1m*1m的模块，现场组装。</t>
  </si>
  <si>
    <t>16吨</t>
  </si>
  <si>
    <t>18吨</t>
  </si>
  <si>
    <t>20吨</t>
  </si>
  <si>
    <t>30吨</t>
  </si>
  <si>
    <t>33吨</t>
  </si>
  <si>
    <t>40吨</t>
  </si>
  <si>
    <t>分户换热水箱
（集中集热-分户储热系统）</t>
  </si>
  <si>
    <t>60L</t>
  </si>
  <si>
    <t>卧式</t>
  </si>
  <si>
    <t>1、搪瓷盘管，搪瓷内胆。
2、电子阳极/镁棒防腐。
3、搪瓷内胆沸水失重量为0.3g/㎡。
4、内胆为无缝焊接。
5、保温为40mm厚聚氨酯发泡。</t>
  </si>
  <si>
    <t>立式</t>
  </si>
  <si>
    <t>光伏电热水器水箱
（阳台、集分款）</t>
  </si>
  <si>
    <t>1、搪瓷水箱。
2、电子阳极/镁棒防腐。
3、搪瓷内胆沸水失重量为0.3g/㎡。
4、内胆为无缝焊接。
5、保温≥40mm厚聚氨酯发泡。
6、含控制仪表。</t>
  </si>
  <si>
    <t>光伏电热水器水箱
（别墅款）</t>
  </si>
  <si>
    <t>1、搪瓷水箱。
2、电子阳极/镁棒防腐。
3、搪瓷内胆沸水失重量为0.3g/㎡。
4、内胆为无缝焊接。
5、保温≥40mm厚聚氨酯发泡。</t>
  </si>
  <si>
    <t>水箱支架</t>
  </si>
  <si>
    <t>非承重墙选用</t>
  </si>
  <si>
    <t>水箱基础</t>
  </si>
  <si>
    <t>混凝土基础</t>
  </si>
  <si>
    <t>别墅分体选用</t>
  </si>
  <si>
    <t>7、系统控制柜（不计入总价）</t>
  </si>
  <si>
    <t>控制柜类型</t>
  </si>
  <si>
    <t>按键式：一体控制器，温度显示、电加热控制、定时显示</t>
  </si>
  <si>
    <t>别墅分体系统控制器
（强弱电分离）</t>
  </si>
  <si>
    <t>按键式</t>
  </si>
  <si>
    <t>分体控制器，预留回水功能，温差循环、定温循环、温度显示、时间显示</t>
  </si>
  <si>
    <t>触控式</t>
  </si>
  <si>
    <t>光伏电热水器集分控制柜</t>
  </si>
  <si>
    <t>直流≤250V</t>
  </si>
  <si>
    <t>熔断保护、防倒灌保护、防雷击、接地保护</t>
  </si>
  <si>
    <t>光伏电热水器别墅分体控制仪</t>
  </si>
  <si>
    <t>交直流一体220V强电（交流电）和155V直流电</t>
  </si>
  <si>
    <t>自动加热、手动加热、定时加热、时间显示、光伏瞬时电压和功率显示</t>
  </si>
  <si>
    <t>集中集热-分户储热系统控制柜</t>
  </si>
  <si>
    <t>3KW</t>
  </si>
  <si>
    <t>详见技术规范</t>
  </si>
  <si>
    <t>集中集热-集中储热系统控制柜</t>
  </si>
  <si>
    <t>工程控制柜12KW</t>
  </si>
  <si>
    <t>工程控制柜18KW</t>
  </si>
  <si>
    <t>工程控制柜24KW</t>
  </si>
  <si>
    <t>工程控制柜36KW</t>
  </si>
  <si>
    <t>工程控制柜54KW</t>
  </si>
  <si>
    <t>工程控制柜72KW</t>
  </si>
  <si>
    <t>工程控制柜90KW</t>
  </si>
  <si>
    <t>工程控制柜108KW</t>
  </si>
  <si>
    <t>工程控制柜144KW</t>
  </si>
  <si>
    <t>工程控制柜180KW</t>
  </si>
  <si>
    <t>1、材料价综合单价包括产品的原材料购买费、生产加工费、包装费、知识产权费、工业产权费、图纸二次深化设计费用、保险、利润、产品出厂前的检验检测费等所有费用。</t>
  </si>
  <si>
    <t>8、配套件产品库（不计入总价）</t>
  </si>
  <si>
    <t>名称</t>
  </si>
  <si>
    <t>平板集热器支架</t>
  </si>
  <si>
    <t>平板集热器连接件</t>
  </si>
  <si>
    <t>DN25</t>
  </si>
  <si>
    <t>全铜</t>
  </si>
  <si>
    <t>根据平板集热器数量</t>
  </si>
  <si>
    <t>真空管集热器支架</t>
  </si>
  <si>
    <t>真空管集热器连接件</t>
  </si>
  <si>
    <t>耐高温硅胶管</t>
  </si>
  <si>
    <t>根据真空管集热器数量</t>
  </si>
  <si>
    <t>DN40</t>
  </si>
  <si>
    <t>热镀锌连接件</t>
  </si>
  <si>
    <t>防高温遮阳布</t>
  </si>
  <si>
    <t>帆布</t>
  </si>
  <si>
    <t>板式换热器</t>
  </si>
  <si>
    <t>4m2</t>
  </si>
  <si>
    <t>不锈钢材质，换热面积4㎡</t>
  </si>
  <si>
    <t>5m2</t>
  </si>
  <si>
    <t>不锈钢材质，换热面积5㎡</t>
  </si>
  <si>
    <t>6m2</t>
  </si>
  <si>
    <t>不锈钢材质，换热面积6㎡</t>
  </si>
  <si>
    <t>7m2</t>
  </si>
  <si>
    <t>不锈钢材质，换热面积7㎡</t>
  </si>
  <si>
    <t>8m2</t>
  </si>
  <si>
    <t>不锈钢材质，换热面积8㎡</t>
  </si>
  <si>
    <t>9m2</t>
  </si>
  <si>
    <t>不锈钢材质，换热面积9㎡</t>
  </si>
  <si>
    <t>10m2</t>
  </si>
  <si>
    <t>不锈钢材质，换热面积10㎡</t>
  </si>
  <si>
    <t>合资水泵</t>
  </si>
  <si>
    <t>小型管道泵</t>
  </si>
  <si>
    <t>220V/50Hz，P=90w，额定扬程：2.5m  额定流量：35L/min，进出口尺寸：DN25</t>
  </si>
  <si>
    <t>1、泵体：铸铁；
2、叶轮：工程塑料、黄铜、铸铁。
3、轴：不锈钢；
4、机械密封:石墨＆陶瓷；
5、介质温度：100℃。</t>
  </si>
  <si>
    <t>220V/50Hz，P=90w，额定扬程：2.5m  额定流量：35L/min，进出口尺寸：DN32</t>
  </si>
  <si>
    <t>220V/50Hz，P=150w，额定扬程：3m 额定流量：85L/min，进出口尺寸：DN40</t>
  </si>
  <si>
    <t>220V/50Hz，P=220w，额定扬程：3m  额定流量：185L/min，进出口尺寸：DN50</t>
  </si>
  <si>
    <t>220V/50Hz，P=450w，额定扬程：4m 额定流量225L/min，进出口尺寸：DN50</t>
  </si>
  <si>
    <t>220V/50Hz，P=450w，额定扬程：4m 额定流量：225L/min，进出口尺寸：DN65</t>
  </si>
  <si>
    <t>220V/50Hz，P=330w，额定扬程：10m 额定流量：50L/min，进出口尺寸：DN40</t>
  </si>
  <si>
    <t>220V/50Hz，P=1050w，额定扬程：16m 额定流量：130L/min，进出口尺寸：DN50</t>
  </si>
  <si>
    <t>380V/50Hz，P=900w，额定扬程：16m 额定流量：130L/min，进出口尺寸：DN50</t>
  </si>
  <si>
    <t>220V/50Hz，P=900w，额定扬程：10m 额定流量：180L/min，进出口尺寸：DN80</t>
  </si>
  <si>
    <t>380V/50Hz，P=17500w，额定扬程：15m 额定流量：266L/min，进出口尺寸：DN50</t>
  </si>
  <si>
    <t>380V/50Hz，P=2800w，额定扬程：20m 额定流量：308L/min，进出口尺寸：DN50</t>
  </si>
  <si>
    <t>离心式家用增压泵</t>
  </si>
  <si>
    <t>220V/50Hz，P=90w，额定扬程：5.5m 额定流量：13L/min，进出口尺寸：DN15</t>
  </si>
  <si>
    <t>1、泵体：铸铁；
2、叶轮：工程塑料；
3、轴：不锈钢；
4、机械密封:石墨＆陶瓷；
5、介质温度：各泵参数不同；</t>
  </si>
  <si>
    <t>220V/50Hz，P=290w，额定扬程：10m 额定流量：22L/min，进出口尺寸：DN15</t>
  </si>
  <si>
    <t>220V/50Hz，P=280w，全扬程：30m 额定流量：20L/min，进出口尺寸：DN25</t>
  </si>
  <si>
    <t>220V/50Hz，P=550w，额定扬程：15m 额定流量：40L/min，进出口尺寸：DN32</t>
  </si>
  <si>
    <t>变频多级增压泵</t>
  </si>
  <si>
    <t>220V/50Hz，P=370w，最大扬程：22m 最大流量：83L/min，进出口尺寸：DN25</t>
  </si>
  <si>
    <t>1、泵体：不锈钢；
2、叶轮：不锈钢；
3、轴：不锈钢；
4、机械密封:石墨＆陶瓷；
5、介质温度：-15-110℃。</t>
  </si>
  <si>
    <t>220V/50Hz，P=550w，最大扬程：45m 最大流量：83L/min，进出口尺寸：DN25</t>
  </si>
  <si>
    <t>220V/50Hz，P=1100w，最大扬程：69m 最大流量：83L/min，进出口尺寸：DN25</t>
  </si>
  <si>
    <t>220V/50Hz，P=550w，最大扬程：22m 最大流量：133L/min，进/出口尺寸：DN32/25</t>
  </si>
  <si>
    <t>220V/50Hz，P=750w，最大扬程：44m 最大流量：133L/min，进/出口尺寸：DN32/25</t>
  </si>
  <si>
    <t>220V/50Hz，P=1500w，最大扬程：65m 最大流量：133L/min，进/出口尺寸：DN32/25</t>
  </si>
  <si>
    <t>220V/50Hz，P=750w，最大扬程：25m 最大流量：216L/min，进/出口尺寸：DN40/32</t>
  </si>
  <si>
    <t>220V/50Hz，P=1500w，最大扬程：48m 最大流量：216L/min，进/出口尺寸：DN40/32</t>
  </si>
  <si>
    <t>220V/50Hz，P=1500w，最大扬程：24m 最大流量：433L/min，进/出口尺寸：DN50/40</t>
  </si>
  <si>
    <t>220V/50Hz，P=2500w，最大扬程：48m 最大流量：433L/min，进/出口尺寸：DN50/40</t>
  </si>
  <si>
    <t>屏蔽泵</t>
  </si>
  <si>
    <t>220V/50Hz，P=93/67/46，最大扬程：6/5/3m 最大流量：57/41/25L/min</t>
  </si>
  <si>
    <t>1、泵体：铸铁；
2、叶轮：工程塑料；
3、轴：不锈钢；
4、介质温度：-10~+110℃ 。</t>
  </si>
  <si>
    <t>220V/50Hz，P=151/113/81，最大扬程：7.8/6.8/4.8m 最大流量：100/66/41L/min</t>
  </si>
  <si>
    <t>卧式多级不锈钢泵</t>
  </si>
  <si>
    <t>1、泵体：铸铁；
2、叶轮：不锈钢；
3、轴：不锈钢；
4、机械密封:石墨＆碳化硅；
5、介质温度：-15-+90℃。</t>
  </si>
  <si>
    <t>220V/50Hz，P=550w，最大扬程：33m 最大流量：83L/min，进出口尺寸：DN25</t>
  </si>
  <si>
    <t>220V/50Hz，P=750w，最大扬程：43m 最大流量：83L/min，进出口尺寸：DN25</t>
  </si>
  <si>
    <t>220V/50Hz，P=750w，最大扬程：55m 最大流量：83L/min，进出口尺寸：DN25</t>
  </si>
  <si>
    <t>220V/50Hz，P=1100w，最大扬程：68m 最大流量：83L/min，进出口尺寸：DN25</t>
  </si>
  <si>
    <t>220V/50Hz，P=750w，最大扬程：32m 最大流量：133L/min，进/出口尺寸：DN32/25</t>
  </si>
  <si>
    <t>220V/50Hz，P=750w，最大扬程：42m 最大流量：133L/min，进/出口尺寸：DN32/25</t>
  </si>
  <si>
    <t>220V/50Hz，P=1100w，最大扬程：54m 最大流量：133L/min，进/出口尺寸：DN32/25</t>
  </si>
  <si>
    <t>220V/50Hz，P=750w，最大扬程：22m 最大流量：216L/min，进/出口尺寸：DN40/32</t>
  </si>
  <si>
    <t>220V/50Hz，P=1100w，最大扬程：35m 最大流量：216L/min，进/出口尺寸：DN40/32</t>
  </si>
  <si>
    <t>220V/50Hz，P=1500w，最大扬程：47m 最大流量：216L/min，进/出口尺寸：DN40/32</t>
  </si>
  <si>
    <t>国产水泵</t>
  </si>
  <si>
    <t>管路</t>
  </si>
  <si>
    <t xml:space="preserve">薄壁紫铜管 </t>
  </si>
  <si>
    <t>品牌：中佳、海亮</t>
  </si>
  <si>
    <t>φ15.88mm，壁厚≥0.8mm</t>
  </si>
  <si>
    <t>含管件</t>
  </si>
  <si>
    <t>φ15.88mm，壁厚≥1.0mm</t>
  </si>
  <si>
    <t>φ22.23mm，壁厚≥1.0mm</t>
  </si>
  <si>
    <t>φ28.58mm，壁厚≥1.2mm</t>
  </si>
  <si>
    <t>DN32</t>
  </si>
  <si>
    <t>φ38.10mm，壁厚≥1.2mm</t>
  </si>
  <si>
    <t>φ44.45mm，壁厚≥1.5mm</t>
  </si>
  <si>
    <t>DN50</t>
  </si>
  <si>
    <t>φ53.98mm，壁厚≥1.5mm</t>
  </si>
  <si>
    <t>DN65</t>
  </si>
  <si>
    <t>φ64.98mm，壁厚≥2.0mm</t>
  </si>
  <si>
    <t>DN80</t>
  </si>
  <si>
    <t>φ84.45mm，壁厚≥2.0mm</t>
  </si>
  <si>
    <t>DN100</t>
  </si>
  <si>
    <t>φ105.40mm，壁厚≥2.5mm</t>
  </si>
  <si>
    <t>热镀锌管
（含管件）</t>
  </si>
  <si>
    <t>品牌：君诚、友发</t>
  </si>
  <si>
    <t>φ21.3mm，壁厚≥2.75mm</t>
  </si>
  <si>
    <t>1、镀锌采用热浸镀锌法；
2、试样在硫酸铜溶液中连续浸渍5次不得变红；
3、公称口径不大于50mm的镀锌应作冷弯曲试验。弯曲角度为90°，弯曲半径为外径的8倍。</t>
  </si>
  <si>
    <t>φ26.5mm，壁厚≥2.75mm</t>
  </si>
  <si>
    <t>φ33.5mm，壁厚≥3.25mm</t>
  </si>
  <si>
    <t>φ42.3mm，壁厚≥3.25mm</t>
  </si>
  <si>
    <t>φ48.0mm，壁厚≥3.5mm</t>
  </si>
  <si>
    <t>φ75.5mm，壁厚≥3.75mm</t>
  </si>
  <si>
    <t>φ88.5mm，壁厚≥4.0mm</t>
  </si>
  <si>
    <t>φ114.0mm，壁厚≥4.0mm</t>
  </si>
  <si>
    <t>PPR管
（连接管件随主材一并提报）</t>
  </si>
  <si>
    <t>PPR管管材</t>
  </si>
  <si>
    <t>De25*4.2mm，压力≥2.5MPa</t>
  </si>
  <si>
    <t>De32*5.4mm，压力≥2.5MPa</t>
  </si>
  <si>
    <t>De40*6.7mm，压力≥2.5MPa</t>
  </si>
  <si>
    <t>PPR直通</t>
  </si>
  <si>
    <t>φ20</t>
  </si>
  <si>
    <t>φ25</t>
  </si>
  <si>
    <t>φ32</t>
  </si>
  <si>
    <t>φ40</t>
  </si>
  <si>
    <t>φ50</t>
  </si>
  <si>
    <t>PPR90°弯头</t>
  </si>
  <si>
    <t>PPR45°弯头</t>
  </si>
  <si>
    <t>PPR大小头</t>
  </si>
  <si>
    <t>DN32*15</t>
  </si>
  <si>
    <t>φ40×20</t>
  </si>
  <si>
    <t>DN32*20</t>
  </si>
  <si>
    <t>φ40×25</t>
  </si>
  <si>
    <t>DN32*25</t>
  </si>
  <si>
    <t>φ40×32</t>
  </si>
  <si>
    <t>DN40*15</t>
  </si>
  <si>
    <t>φ50×20</t>
  </si>
  <si>
    <t>DN40*20</t>
  </si>
  <si>
    <t>φ50×25</t>
  </si>
  <si>
    <t>DN40*25</t>
  </si>
  <si>
    <t>φ50×32</t>
  </si>
  <si>
    <t>DN40*32</t>
  </si>
  <si>
    <t>φ50×40</t>
  </si>
  <si>
    <t>PPR正三通</t>
  </si>
  <si>
    <t>PPR异径弯头</t>
  </si>
  <si>
    <t>DN20*15</t>
  </si>
  <si>
    <t>φ25×20</t>
  </si>
  <si>
    <t>DN25*15</t>
  </si>
  <si>
    <t>φ32×20</t>
  </si>
  <si>
    <t>DN25*20</t>
  </si>
  <si>
    <t>φ32×25</t>
  </si>
  <si>
    <t>PPR内牙接头</t>
  </si>
  <si>
    <t>DN15*1/2″</t>
  </si>
  <si>
    <t>φ20×1/2"</t>
  </si>
  <si>
    <t>DN15*3/4″</t>
  </si>
  <si>
    <t>φ20×3/4"</t>
  </si>
  <si>
    <t>DN20*1/2″</t>
  </si>
  <si>
    <t>φ25×1/2"</t>
  </si>
  <si>
    <t>DN20*3/4″</t>
  </si>
  <si>
    <t>φ25×3/4"</t>
  </si>
  <si>
    <t>DN25*1/2″</t>
  </si>
  <si>
    <t>φ32×1/2"</t>
  </si>
  <si>
    <t>DN25*3/4″</t>
  </si>
  <si>
    <t>φ32×3/4"</t>
  </si>
  <si>
    <t>DN25*1″</t>
  </si>
  <si>
    <t>φ32×1"</t>
  </si>
  <si>
    <t>DN32*11/4″</t>
  </si>
  <si>
    <t>φ40×11/4"</t>
  </si>
  <si>
    <t>DN40*11/2″</t>
  </si>
  <si>
    <t>φ50×11/2"</t>
  </si>
  <si>
    <t>PPR活接头</t>
  </si>
  <si>
    <t>PPR截止阀</t>
  </si>
  <si>
    <t>PPR活接头内丝</t>
  </si>
  <si>
    <t>φ20×1/2″</t>
  </si>
  <si>
    <t>DN20*1″</t>
  </si>
  <si>
    <t>φ25×1"</t>
  </si>
  <si>
    <t>PPR外牙接头</t>
  </si>
  <si>
    <t>不锈钢卡压管道
（含管件）</t>
  </si>
  <si>
    <t>φ16.00mm，壁厚≥0.8mm</t>
  </si>
  <si>
    <t>径公差：±0.1mm
壁厚公差：±0.03mm
长度公差：±1mm
内径圆度公差：0.05mm
直线度公差：0.8mm/m
屈服强度≥700Mpa
抗拉强度≥800Mpa
延伸率≥0.08%
盐雾试验24h，不应有锈迹
不锈钢管的弯曲度≤1.5mm/m</t>
  </si>
  <si>
    <t>φ20.00mm，壁厚≥1.0mm</t>
  </si>
  <si>
    <t>φ25.40mm，壁厚≥1.0mm</t>
  </si>
  <si>
    <t>φ32.00mm，壁厚≥1.2mm</t>
  </si>
  <si>
    <t>φ40.00mm，壁厚≥1.2mm</t>
  </si>
  <si>
    <t>φ50.80mm，壁厚≥1.2mm</t>
  </si>
  <si>
    <t>φ76.10mm，壁厚≥2.0mm</t>
  </si>
  <si>
    <t>φ88.90mm，壁厚≥2.0mm</t>
  </si>
  <si>
    <t>φ101.6mm，壁厚≥2.0mm</t>
  </si>
  <si>
    <t>阀门一</t>
  </si>
  <si>
    <t>电磁阀</t>
  </si>
  <si>
    <t>中型</t>
  </si>
  <si>
    <t>DN15*1.8mm</t>
  </si>
  <si>
    <t>1.在产品标称气源压力状态下，电磁阀的工作电压为额定电压的85%时，电磁脉冲阀的开启响应时间应小于0.03s；
2.产品应能承受1.6MPa的工作压力；
3.在规定的环境条件下，电磁线圈对外壳的绝缘电阻应大于1MΩ；
4.在室温为5度～35度，相对湿度不超过85%的条件下，电磁线圈对外壳能承受50Hz、250V的电压，历时1min无击穿现象；
5.电磁脉冲阀在承受频率为20Hz、全幅值为2mm、历时30min的振动后应能正常工作；
6.在正常使用条件下，膜片累计使用寿命应大于80万次；
7.阀的外表无明显涂层剥落、划痕、毛刺等损伤。</t>
  </si>
  <si>
    <t>DN20*1.8mm</t>
  </si>
  <si>
    <t>DN25*1.9mm</t>
  </si>
  <si>
    <t>DN32*1.9mm</t>
  </si>
  <si>
    <t>DN40*2.0mm</t>
  </si>
  <si>
    <t>DN50*2.2mm</t>
  </si>
  <si>
    <t>DN65*3.0mm</t>
  </si>
  <si>
    <t>DN80*3.4mm</t>
  </si>
  <si>
    <t>排气阀</t>
  </si>
  <si>
    <t>1.阀门工作压力：阀门可承受的工作压力应大于管道实际的工作压力；阀门关闭状况下的任何一侧应能承受1.1倍的阀门工作压力值而不渗漏；阀门开启状态下，阀体应能承受2倍阀门工作压力，产品应能承受1.6MPa的工作压力。
2.阀体材质：黄铜；
3.阀杆材质：不锈钢；
4.阀芯材质：铜合金或不锈钢；
5.螺母材质：铸铝黄铜或铸铝青铜或不锈钢，硬度和强度应不低于阀杆。</t>
  </si>
  <si>
    <t>浮球阀</t>
  </si>
  <si>
    <t>1.阀门工作压力：阀门可承受的工作压力应大于管道实际的工作压力；阀门关闭状况下的任何一侧应能承受1.1倍的阀门工作压力值而不渗漏；阀门开启状态下，阀体应能承受2倍阀门工作压力，产品应能承受1.6MPa的工作压力；
2.阀体材质：黄铜；
3.阀杆材质：不锈钢；
4.阀芯材质：铜合金或不锈钢；
5.螺母材质：铸铝黄铜或铸铝青铜或不锈钢，硬度和强度应不低于阀杆。</t>
  </si>
  <si>
    <t>Y型过滤器</t>
  </si>
  <si>
    <t>铜止回阀</t>
  </si>
  <si>
    <t>铜闸阀</t>
  </si>
  <si>
    <t>铜球阀</t>
  </si>
  <si>
    <t>铜截止阀</t>
  </si>
  <si>
    <t>电动两通阀</t>
  </si>
  <si>
    <t>1.所有配件需有厂家装配并接线于一个外壳内；
2.需提供高速转矩型电动机，具有足够的负荷量，线圈绝缘性应符合国家标准准；
3.有内置式过热负载保护；
4.控制开关开合时间不超过2分钟；
5.工作电源：220V，50Hz；
6.阀体：黄铜或不锈钢；
7.阀杆：黄铜或不锈钢；
8.驱动器底盘：ABS工程塑料；
9.产品应能承受1.6MPa的工作压力。</t>
  </si>
  <si>
    <t>电动三通阀</t>
  </si>
  <si>
    <t>泄压阀</t>
  </si>
  <si>
    <t>安全阀</t>
  </si>
  <si>
    <t>真空破坏器</t>
  </si>
  <si>
    <t>材质：H58及以上黄铜；
工作压力≥1.6MPa；
质保：5年；
使用寿命：≥10年；</t>
  </si>
  <si>
    <t>波纹补偿器</t>
  </si>
  <si>
    <t>国标</t>
  </si>
  <si>
    <t>橡胶软连接</t>
  </si>
  <si>
    <t>阀门二</t>
  </si>
  <si>
    <t>橡塑保温</t>
  </si>
  <si>
    <t>保温棉</t>
  </si>
  <si>
    <t>橡塑保温棉，
厚10mm</t>
  </si>
  <si>
    <t>DN15，10mm</t>
  </si>
  <si>
    <t>1.耐热性能：燃烧性能B1级；
2.物理机械参数：
3.厚度：30mm；
4.表观密度≤95Kg/m³ ；
5.导热系数（平均温度0℃）≤0.036；
6.真空吸水率≤10%；
7.透湿系数≤1.3×10-10；
8.湿阻因子≥1.5×10³；
9.尺寸稳定性（105℃±3℃，7d）≤10%；
10.压缩回弹率（压缩50%，72h）≥70%；
11.抗老化性150h，轻微起皱，无裂纹、无针孔、不变形；</t>
  </si>
  <si>
    <t>DN20，10mm</t>
  </si>
  <si>
    <t>DN25，10mm</t>
  </si>
  <si>
    <t>DN32，10mm</t>
  </si>
  <si>
    <t>DN40，10mm</t>
  </si>
  <si>
    <t>DN50，10mm</t>
  </si>
  <si>
    <t>橡塑保温棉，
厚20mm</t>
  </si>
  <si>
    <t>DN15，20mm</t>
  </si>
  <si>
    <t>1.耐热性能：燃烧性能B1级；
2.物理机械参数：
3.厚度：20mm；
4.表观密度≤95Kg/m³ ；
5.导热系数（平均温度0℃）≤0.036；
6.真空吸水率≤10%；
7.透湿系数≤1.3×10-10；
8.湿阻因子≥1.5×10³；
9.尺寸稳定性（105℃±3℃，7d）≤10%；
10.压缩回弹率（压缩50%，72h）≥70%；
11.抗老化性150h，轻微起皱，无裂纹、无针孔、不变形；</t>
  </si>
  <si>
    <t>DN20，20mm</t>
  </si>
  <si>
    <t>DN25，20mm</t>
  </si>
  <si>
    <t>DN32，20mm</t>
  </si>
  <si>
    <t>DN40，20mm</t>
  </si>
  <si>
    <t>DN50，20mm</t>
  </si>
  <si>
    <t>DN65，20mm</t>
  </si>
  <si>
    <t>DN80，20mm</t>
  </si>
  <si>
    <t>橡塑保温棉，
厚30mm</t>
  </si>
  <si>
    <t>DN15，30mm</t>
  </si>
  <si>
    <t>1.耐热性能：燃烧性能B1级；
2.物理机械参数：
3.厚度：10mm；
4.表观密度≤95Kg/m³ ；
5.导热系数（平均温度0℃）≤0.036；
6.真空吸水率≤10%；
7.透湿系数≤1.3×10-10；
8.湿阻因子≥1.5×10³；
9.尺寸稳定性（105℃±3℃，7d）≤10%；
10.压缩回弹率（压缩50%，72h）≥70%；
11.抗老化性150h，轻微起皱，无裂纹、无针孔、不变形；</t>
  </si>
  <si>
    <t>DN20，30mm</t>
  </si>
  <si>
    <t>DN25，30mm</t>
  </si>
  <si>
    <t>DN32，30mm</t>
  </si>
  <si>
    <t>DN40，30mm</t>
  </si>
  <si>
    <t>DN50，30mm</t>
  </si>
  <si>
    <t>DN65，30mm</t>
  </si>
  <si>
    <t>DN80，30mm</t>
  </si>
  <si>
    <t>线缆</t>
  </si>
  <si>
    <t>电源线</t>
  </si>
  <si>
    <r>
      <rPr>
        <sz val="10"/>
        <rFont val="宋体"/>
        <charset val="134"/>
      </rPr>
      <t>RVV2×0.5mm</t>
    </r>
    <r>
      <rPr>
        <vertAlign val="superscript"/>
        <sz val="10"/>
        <rFont val="宋体"/>
        <charset val="134"/>
      </rPr>
      <t>2</t>
    </r>
  </si>
  <si>
    <t>1.阻燃特性：IEC 60332.1；
2.测试电压：2000V，5min；
3.绝缘电阻：＞200M欧姆×KM；
4.使用温度：-30~ +70℃；
5.弯曲半径：15×电缆外径；
6.绝缘：聚氯乙烯混合（PVC）；
7.护套：柔性聚氯乙烯混合料（PVC）；</t>
  </si>
  <si>
    <r>
      <rPr>
        <sz val="10"/>
        <rFont val="宋体"/>
        <charset val="134"/>
      </rPr>
      <t>RVV2×0.75mm</t>
    </r>
    <r>
      <rPr>
        <vertAlign val="superscript"/>
        <sz val="10"/>
        <rFont val="宋体"/>
        <charset val="134"/>
      </rPr>
      <t>2</t>
    </r>
  </si>
  <si>
    <r>
      <rPr>
        <sz val="10"/>
        <rFont val="宋体"/>
        <charset val="134"/>
      </rPr>
      <t>RVV2×1mm</t>
    </r>
    <r>
      <rPr>
        <vertAlign val="superscript"/>
        <sz val="10"/>
        <rFont val="宋体"/>
        <charset val="134"/>
      </rPr>
      <t>2</t>
    </r>
  </si>
  <si>
    <r>
      <rPr>
        <sz val="10"/>
        <rFont val="宋体"/>
        <charset val="134"/>
      </rPr>
      <t>RVV2×1.5mm</t>
    </r>
    <r>
      <rPr>
        <vertAlign val="superscript"/>
        <sz val="10"/>
        <rFont val="宋体"/>
        <charset val="134"/>
      </rPr>
      <t>2</t>
    </r>
  </si>
  <si>
    <r>
      <rPr>
        <sz val="10"/>
        <rFont val="宋体"/>
        <charset val="134"/>
      </rPr>
      <t>RVV2×2.5mm</t>
    </r>
    <r>
      <rPr>
        <vertAlign val="superscript"/>
        <sz val="10"/>
        <rFont val="宋体"/>
        <charset val="134"/>
      </rPr>
      <t>2</t>
    </r>
  </si>
  <si>
    <r>
      <rPr>
        <sz val="10"/>
        <rFont val="宋体"/>
        <charset val="134"/>
      </rPr>
      <t>RVV2×4mm</t>
    </r>
    <r>
      <rPr>
        <vertAlign val="superscript"/>
        <sz val="10"/>
        <rFont val="宋体"/>
        <charset val="134"/>
      </rPr>
      <t>2</t>
    </r>
  </si>
  <si>
    <r>
      <rPr>
        <sz val="10"/>
        <rFont val="宋体"/>
        <charset val="134"/>
      </rPr>
      <t>RVV3×1mm</t>
    </r>
    <r>
      <rPr>
        <vertAlign val="superscript"/>
        <sz val="10"/>
        <rFont val="宋体"/>
        <charset val="134"/>
      </rPr>
      <t>2</t>
    </r>
  </si>
  <si>
    <r>
      <rPr>
        <sz val="10"/>
        <rFont val="宋体"/>
        <charset val="134"/>
      </rPr>
      <t>RVV3×1.5mm</t>
    </r>
    <r>
      <rPr>
        <vertAlign val="superscript"/>
        <sz val="10"/>
        <rFont val="宋体"/>
        <charset val="134"/>
      </rPr>
      <t>2</t>
    </r>
  </si>
  <si>
    <r>
      <rPr>
        <sz val="10"/>
        <rFont val="宋体"/>
        <charset val="134"/>
      </rPr>
      <t>RVV3×2.5mm</t>
    </r>
    <r>
      <rPr>
        <vertAlign val="superscript"/>
        <sz val="10"/>
        <rFont val="宋体"/>
        <charset val="134"/>
      </rPr>
      <t>2</t>
    </r>
  </si>
  <si>
    <r>
      <rPr>
        <sz val="10"/>
        <rFont val="宋体"/>
        <charset val="134"/>
      </rPr>
      <t>RVV3×4mm</t>
    </r>
    <r>
      <rPr>
        <vertAlign val="superscript"/>
        <sz val="10"/>
        <rFont val="宋体"/>
        <charset val="134"/>
      </rPr>
      <t>2</t>
    </r>
  </si>
  <si>
    <r>
      <rPr>
        <sz val="10"/>
        <rFont val="宋体"/>
        <charset val="134"/>
      </rPr>
      <t>RVV4×0.5mm</t>
    </r>
    <r>
      <rPr>
        <vertAlign val="superscript"/>
        <sz val="10"/>
        <rFont val="宋体"/>
        <charset val="134"/>
      </rPr>
      <t>2</t>
    </r>
  </si>
  <si>
    <r>
      <rPr>
        <sz val="10"/>
        <rFont val="宋体"/>
        <charset val="134"/>
      </rPr>
      <t>RVV4×1mm</t>
    </r>
    <r>
      <rPr>
        <vertAlign val="superscript"/>
        <sz val="10"/>
        <rFont val="宋体"/>
        <charset val="134"/>
      </rPr>
      <t>2</t>
    </r>
  </si>
  <si>
    <r>
      <rPr>
        <sz val="10"/>
        <rFont val="宋体"/>
        <charset val="134"/>
      </rPr>
      <t>RVV4×2.5mm</t>
    </r>
    <r>
      <rPr>
        <vertAlign val="superscript"/>
        <sz val="10"/>
        <rFont val="宋体"/>
        <charset val="134"/>
      </rPr>
      <t>2</t>
    </r>
  </si>
  <si>
    <r>
      <rPr>
        <sz val="10"/>
        <rFont val="宋体"/>
        <charset val="134"/>
      </rPr>
      <t>RVV4×4mm</t>
    </r>
    <r>
      <rPr>
        <vertAlign val="superscript"/>
        <sz val="10"/>
        <rFont val="宋体"/>
        <charset val="134"/>
      </rPr>
      <t>2</t>
    </r>
  </si>
  <si>
    <r>
      <rPr>
        <sz val="10"/>
        <rFont val="宋体"/>
        <charset val="134"/>
      </rPr>
      <t>RVV5×6mm</t>
    </r>
    <r>
      <rPr>
        <vertAlign val="superscript"/>
        <sz val="10"/>
        <rFont val="宋体"/>
        <charset val="134"/>
      </rPr>
      <t>2</t>
    </r>
  </si>
  <si>
    <r>
      <rPr>
        <sz val="10"/>
        <rFont val="宋体"/>
        <charset val="134"/>
      </rPr>
      <t>RVVP2×0.3mm</t>
    </r>
    <r>
      <rPr>
        <vertAlign val="superscript"/>
        <sz val="10"/>
        <rFont val="宋体"/>
        <charset val="134"/>
      </rPr>
      <t>2</t>
    </r>
  </si>
  <si>
    <t>1.阻燃特性：IEC 60 332.1；
2.测试电压：2000V，5min；
3.绝缘电阻：＞20M欧姆×KM；
4.使用温度：-30~ +70℃；
5.弯曲半径：15×电缆外径；
6.绝缘：聚氯乙烯（PVC）混合料；
7.屏蔽：镀锡铜丝编织屏蔽，编织密度大于85%；
8.护套：柔性聚氯乙烯混合料（PVC）；</t>
  </si>
  <si>
    <r>
      <rPr>
        <sz val="10"/>
        <rFont val="宋体"/>
        <charset val="134"/>
      </rPr>
      <t>RVVP2×0.5mm</t>
    </r>
    <r>
      <rPr>
        <vertAlign val="superscript"/>
        <sz val="10"/>
        <rFont val="宋体"/>
        <charset val="134"/>
      </rPr>
      <t>2</t>
    </r>
  </si>
  <si>
    <r>
      <rPr>
        <sz val="10"/>
        <rFont val="宋体"/>
        <charset val="134"/>
      </rPr>
      <t>RVVP2×0.75mm</t>
    </r>
    <r>
      <rPr>
        <vertAlign val="superscript"/>
        <sz val="10"/>
        <rFont val="宋体"/>
        <charset val="134"/>
      </rPr>
      <t>2</t>
    </r>
  </si>
  <si>
    <r>
      <rPr>
        <sz val="10"/>
        <rFont val="宋体"/>
        <charset val="134"/>
      </rPr>
      <t>RVVP2×1mm</t>
    </r>
    <r>
      <rPr>
        <vertAlign val="superscript"/>
        <sz val="10"/>
        <rFont val="宋体"/>
        <charset val="134"/>
      </rPr>
      <t>2</t>
    </r>
  </si>
  <si>
    <r>
      <rPr>
        <sz val="10"/>
        <rFont val="宋体"/>
        <charset val="134"/>
      </rPr>
      <t>RVVP3×0.3mm</t>
    </r>
    <r>
      <rPr>
        <vertAlign val="superscript"/>
        <sz val="10"/>
        <rFont val="宋体"/>
        <charset val="134"/>
      </rPr>
      <t>2</t>
    </r>
  </si>
  <si>
    <r>
      <rPr>
        <sz val="10"/>
        <rFont val="宋体"/>
        <charset val="134"/>
      </rPr>
      <t>RVVP3×0.5mm</t>
    </r>
    <r>
      <rPr>
        <vertAlign val="superscript"/>
        <sz val="10"/>
        <rFont val="宋体"/>
        <charset val="134"/>
      </rPr>
      <t>2</t>
    </r>
  </si>
  <si>
    <r>
      <rPr>
        <sz val="10"/>
        <rFont val="宋体"/>
        <charset val="134"/>
      </rPr>
      <t>RVVP3×0.75mm</t>
    </r>
    <r>
      <rPr>
        <vertAlign val="superscript"/>
        <sz val="10"/>
        <rFont val="宋体"/>
        <charset val="134"/>
      </rPr>
      <t>2</t>
    </r>
  </si>
  <si>
    <r>
      <rPr>
        <sz val="10"/>
        <rFont val="宋体"/>
        <charset val="134"/>
      </rPr>
      <t>RVVP3×1mm</t>
    </r>
    <r>
      <rPr>
        <vertAlign val="superscript"/>
        <sz val="10"/>
        <rFont val="宋体"/>
        <charset val="134"/>
      </rPr>
      <t>2</t>
    </r>
  </si>
  <si>
    <r>
      <rPr>
        <sz val="10"/>
        <rFont val="宋体"/>
        <charset val="134"/>
      </rPr>
      <t>RVVP4×0.75mm</t>
    </r>
    <r>
      <rPr>
        <vertAlign val="superscript"/>
        <sz val="10"/>
        <rFont val="宋体"/>
        <charset val="134"/>
      </rPr>
      <t>2</t>
    </r>
  </si>
  <si>
    <r>
      <rPr>
        <sz val="10"/>
        <rFont val="宋体"/>
        <charset val="134"/>
      </rPr>
      <t>RVVP4×1mm</t>
    </r>
    <r>
      <rPr>
        <vertAlign val="superscript"/>
        <sz val="10"/>
        <rFont val="宋体"/>
        <charset val="134"/>
      </rPr>
      <t>2</t>
    </r>
  </si>
  <si>
    <t>RVVP4×0.5mm2</t>
  </si>
  <si>
    <t>其它辅件</t>
  </si>
  <si>
    <t>δ=2.5，耐压1.0MPa</t>
  </si>
  <si>
    <t>PEX管</t>
  </si>
  <si>
    <t>钢管穿墙套管</t>
  </si>
  <si>
    <t>PVC穿墙套管</t>
  </si>
  <si>
    <t>φ50mm，壁厚≥3.00mm</t>
  </si>
  <si>
    <t>DN63</t>
  </si>
  <si>
    <t>φ63mm，壁厚≥3.80mm</t>
  </si>
  <si>
    <t>DN75</t>
  </si>
  <si>
    <t>φ75mm，壁厚≥4.5mm</t>
  </si>
  <si>
    <t>DN90</t>
  </si>
  <si>
    <t>φ90mm，壁厚≥5.40mm</t>
  </si>
  <si>
    <t>PVC穿线管</t>
  </si>
  <si>
    <t>φ20mm，厚度≥1.75mm</t>
  </si>
  <si>
    <t>φ25mm，厚度≥1.90mm</t>
  </si>
  <si>
    <t>φ32mm，厚度≥1.90mm</t>
  </si>
  <si>
    <t>φ40mm，厚度≥2.10mm</t>
  </si>
  <si>
    <t>别墅分体式太阳能一体化泵站</t>
  </si>
  <si>
    <t>威乐、格兰富、COOX同档次进口水泵
（叶轮耐100℃高温）</t>
  </si>
  <si>
    <t>膨胀罐</t>
  </si>
  <si>
    <t>5L</t>
  </si>
  <si>
    <t>外壳材质：碳钢；
内胆材质：丁基胶气囊；</t>
  </si>
  <si>
    <t>10L</t>
  </si>
  <si>
    <t>20L</t>
  </si>
  <si>
    <t>24L</t>
  </si>
  <si>
    <t>36L</t>
  </si>
  <si>
    <t>50L</t>
  </si>
  <si>
    <t>500L</t>
  </si>
  <si>
    <t>外壳材质：304不锈钢；
内胆材质：丁基胶气囊；</t>
  </si>
  <si>
    <t>缓冲水箱</t>
  </si>
  <si>
    <t>内胆采用0.6mm厚SUS304不锈钢。
保温层为50mm厚以上聚氨酯保温块。
外壳为0.5mm厚镀锌板（或201及以上不锈钢板）喷塑。</t>
  </si>
  <si>
    <t>1000L</t>
  </si>
  <si>
    <t>软水处理器
（304不锈钢罐体）</t>
  </si>
  <si>
    <t>3kg</t>
  </si>
  <si>
    <t>5kg</t>
  </si>
  <si>
    <t>8kg</t>
  </si>
  <si>
    <t>10kg</t>
  </si>
  <si>
    <t>15kg</t>
  </si>
  <si>
    <t>20kg</t>
  </si>
  <si>
    <t>30kg</t>
  </si>
  <si>
    <t>40kg</t>
  </si>
  <si>
    <t>50kg</t>
  </si>
  <si>
    <t>60kg</t>
  </si>
  <si>
    <t>辅助电加热系统</t>
  </si>
  <si>
    <t>1.5KW</t>
  </si>
  <si>
    <t>英格莱800</t>
  </si>
  <si>
    <t>2KW</t>
  </si>
  <si>
    <t>2.4KW</t>
  </si>
  <si>
    <t>2.5KW</t>
  </si>
  <si>
    <t>6KW</t>
  </si>
  <si>
    <t>9KW</t>
  </si>
  <si>
    <t>漏保插头</t>
  </si>
  <si>
    <t>二级漏保</t>
  </si>
  <si>
    <t>16A</t>
  </si>
  <si>
    <t>三级漏保</t>
  </si>
  <si>
    <t>保温防护</t>
  </si>
  <si>
    <t>铝皮</t>
  </si>
  <si>
    <t>0.2mm</t>
  </si>
  <si>
    <t>0.3mm</t>
  </si>
  <si>
    <t>0.5mm</t>
  </si>
  <si>
    <t>铝箔</t>
  </si>
  <si>
    <t>0.05mm</t>
  </si>
  <si>
    <t>防水扎带</t>
  </si>
  <si>
    <t>前置过滤器</t>
  </si>
  <si>
    <t>1000L/h</t>
  </si>
  <si>
    <t>过滤精度30-50um
纯铜头，316不锈钢滤网
环境温度：2℃-50℃
压力范围：0.1MPa-0.4MPa
质保：5年；
使用寿命：≥10年；</t>
  </si>
  <si>
    <t>2000L/h</t>
  </si>
  <si>
    <t>3000L/h</t>
  </si>
  <si>
    <t>4000L/h</t>
  </si>
  <si>
    <t>压力表</t>
  </si>
  <si>
    <t>0-1.6MPa</t>
  </si>
  <si>
    <t>刷卡计量表</t>
  </si>
  <si>
    <t>温度计</t>
  </si>
  <si>
    <t>防冻循环介质</t>
  </si>
  <si>
    <t>乙二醇</t>
  </si>
  <si>
    <t>防冻温度-30℃</t>
  </si>
  <si>
    <t>丙二醇</t>
  </si>
  <si>
    <t>钢材</t>
  </si>
  <si>
    <t>镀锌角钢</t>
  </si>
  <si>
    <t>3#</t>
  </si>
  <si>
    <t>4#</t>
  </si>
  <si>
    <t>40*40*4mm，重量≥2.42KG/M，镀锌层的厚度≥55μm</t>
  </si>
  <si>
    <t>镀锌槽钢</t>
  </si>
  <si>
    <t>8#</t>
  </si>
  <si>
    <t>80*43*8mm，重量≥8KG/M，镀锌层的厚度≥70μm</t>
  </si>
  <si>
    <t>10#</t>
  </si>
  <si>
    <t>100*48*8.5mm，重量≥10KG/M，镀锌层的厚度≥70μm</t>
  </si>
  <si>
    <t>角钢</t>
  </si>
  <si>
    <t>40*40*4mm，重量≥2.42KG/M</t>
  </si>
  <si>
    <t>槽钢</t>
  </si>
  <si>
    <t>80*43*8mm，重量≥8KG/M</t>
  </si>
  <si>
    <t>镀锌圆钢</t>
  </si>
  <si>
    <t>φ8</t>
  </si>
  <si>
    <t>重量≥0.39KG/M</t>
  </si>
  <si>
    <t>φ10</t>
  </si>
  <si>
    <t>重量≥0.64KG/M</t>
  </si>
  <si>
    <t>φ12</t>
  </si>
  <si>
    <t>重量≥0.888KG/M</t>
  </si>
  <si>
    <t>镀锌扁钢</t>
  </si>
  <si>
    <t>40*4mm</t>
  </si>
  <si>
    <t>重量≥1.26KG/M</t>
  </si>
  <si>
    <t>集热板压块</t>
  </si>
  <si>
    <t>伴热带</t>
  </si>
  <si>
    <t>10W/m</t>
  </si>
  <si>
    <t>15W/m</t>
  </si>
  <si>
    <t>阻燃4mm</t>
  </si>
  <si>
    <t>阻燃11mm</t>
  </si>
  <si>
    <t>光伏热水系统专用辅材</t>
  </si>
  <si>
    <t>光伏组件支架</t>
  </si>
  <si>
    <t>铝合金，外表做防锈处理</t>
  </si>
  <si>
    <t>40*30*1.2mm</t>
  </si>
  <si>
    <t>瓦</t>
  </si>
  <si>
    <t>碳钢Q235，外表做防锈处理</t>
  </si>
  <si>
    <t>41*41*2.0mm</t>
  </si>
  <si>
    <t>铜芯聚氯乙烯软线</t>
  </si>
  <si>
    <t>BVR 1.0mm²</t>
  </si>
  <si>
    <t>1.阻燃特性：IEC 60332.1；
2.测试电压：2000V 5min
3.绝缘电阻：＞0.01M欧姆×KM
4.使用温度：≤70℃
5.弯曲半径：4D（D为电缆实际外径）
6.绝缘：聚氯乙烯混合物
7.护套：聚氯乙烯混合物</t>
  </si>
  <si>
    <t>BVR 1.5mm²</t>
  </si>
  <si>
    <t>BVR 2.5mm²</t>
  </si>
  <si>
    <t>光伏单芯直流电缆</t>
  </si>
  <si>
    <t>PV1-F 2.5mm²</t>
  </si>
  <si>
    <t>1.阻燃特性：IEC 60332.1；
2.测试电压：直流额定电压（U0）1.8kV
3.绝缘电阻：＞367M欧姆×KM
4.使用温度：-40℃~+90℃
5.弯曲半径：6D（D为电缆实际外径）
6.绝缘：光伏电缆用无卤阻燃绝缘料
7.护套：光伏电缆用无卤阻燃护套料</t>
  </si>
  <si>
    <t>PV1-F 4mm²</t>
  </si>
  <si>
    <t>PV1-F 6mm²</t>
  </si>
  <si>
    <t>铜芯交联聚乙烯绝缘聚护套电力电缆</t>
  </si>
  <si>
    <t>YJV2* 4mm²</t>
  </si>
  <si>
    <t>1.阻燃特性：IEC 60332.1；
2.测试电压：3500V，5min；
3.绝缘电阻：＞36.7M欧姆×KM；
4.使用温度：-30~ +90℃；
5.弯曲半径：15×电缆外径；
6.绝缘：聚氯乙烯混合（PVC）
7.护套：柔性聚氯乙烯混合料（PVC）；</t>
  </si>
  <si>
    <t>YJV2* 6mm²</t>
  </si>
  <si>
    <t>YJV2* 10mm²</t>
  </si>
  <si>
    <t>YJV2* 16mm²</t>
  </si>
  <si>
    <t>MC4接头</t>
  </si>
  <si>
    <t>黄铜</t>
  </si>
  <si>
    <t>额定电压DC：0-1000V
接触电阻：＜0.35mΩ
防护等级IP67
工作温度-40-105℃</t>
  </si>
  <si>
    <t>普通插头</t>
  </si>
  <si>
    <t>三角</t>
  </si>
  <si>
    <t>直流断路器</t>
  </si>
  <si>
    <t>10A</t>
  </si>
  <si>
    <t>直流电加热</t>
  </si>
  <si>
    <t>390W</t>
  </si>
  <si>
    <t>316L不锈钢</t>
  </si>
  <si>
    <t>400W</t>
  </si>
  <si>
    <t>2000W</t>
  </si>
  <si>
    <t>T型分流器</t>
  </si>
  <si>
    <t>一进一出</t>
  </si>
  <si>
    <t>一进二出</t>
  </si>
  <si>
    <t>1、材料价综合单价包括产品的原材料购买费、生产加工费、包装费、知识产权费、工业产权费、图纸二次深化设计费用、保险、利润、产品出厂前的检验检测费等除税金以外的所有费用。所有管材含相应管件费用，管件不再单独计价。</t>
  </si>
  <si>
    <t>9、运费</t>
  </si>
  <si>
    <t>城市名称</t>
  </si>
  <si>
    <t>运输费综合单价</t>
  </si>
  <si>
    <t>非承压一体式太阳能</t>
  </si>
  <si>
    <t>承压一体式太阳能</t>
  </si>
  <si>
    <t>阳台壁挂太阳能（自然循环）</t>
  </si>
  <si>
    <t>别墅分体式太阳能（强制循环）</t>
  </si>
  <si>
    <t>集中集热分户储热</t>
  </si>
  <si>
    <t>光伏热水系统</t>
  </si>
  <si>
    <t>集中集热集中储热</t>
  </si>
  <si>
    <t>南通</t>
  </si>
  <si>
    <t>户</t>
  </si>
  <si>
    <t>1、以上按面积计取运输费项目，是以集热面积计算，不因水箱、户数等因素调整。</t>
  </si>
  <si>
    <t>2、运费综合单价包括运输费、保险及将货送至招标方项目的指定工地现场（车辆可到达地点）并下车卸货等除材料费等所有费用，包含税金。</t>
  </si>
  <si>
    <t>3、若以签订分项合同时，运输地点不在以上城市之列，请按地理位置就近原则取值。</t>
  </si>
  <si>
    <t>4、针对以上每个城市的供货，不填写视为运输费用已综合考虑在报价中，不再另行计取。如该城市不参与竞标和供货，请此项填写“/”。</t>
  </si>
  <si>
    <t>10、安装费</t>
  </si>
  <si>
    <t>安装费综合单价</t>
  </si>
  <si>
    <t>1、以上按面积计取安装费项目，是以集热面积计算，不因水箱、户数等因素调整。</t>
  </si>
  <si>
    <t>2、安装报价需按照施工界面划分。</t>
  </si>
  <si>
    <t>11、施工界面划分</t>
  </si>
  <si>
    <t>表1  分体式（阳台壁挂）太阳能系统工作界面划分</t>
  </si>
  <si>
    <t>工作内容</t>
  </si>
  <si>
    <t>太阳能厂家</t>
  </si>
  <si>
    <t>土建总包</t>
  </si>
  <si>
    <t>水电总包</t>
  </si>
  <si>
    <t>技术资料提供</t>
  </si>
  <si>
    <t>√</t>
  </si>
  <si>
    <t>设备清单、系统图、接线图、技术要求</t>
  </si>
  <si>
    <t>太阳能系统图、平面图的深化设计</t>
  </si>
  <si>
    <t>在具体项目图纸基础上</t>
  </si>
  <si>
    <t>太阳能系统的配合验收</t>
  </si>
  <si>
    <t>设备、材料进场报验</t>
  </si>
  <si>
    <t>相关认证证书、检测报告等报送监理</t>
  </si>
  <si>
    <t>设备的垂直运输</t>
  </si>
  <si>
    <t>若现场总包不具备垂直运输设备的由太阳能厂家自行解决</t>
  </si>
  <si>
    <t>设备基础施工(混凝土基础，若需要)</t>
  </si>
  <si>
    <t>太阳能厂家需提技术条件</t>
  </si>
  <si>
    <t>自身产品及对已完成的屋面部分的成品保护</t>
  </si>
  <si>
    <t>设备（集热器、水箱、控制器、电加热、温度探头以及支架等）供应、安装</t>
  </si>
  <si>
    <t>水箱至集热器间的水电线管穿墙打洞、封堵（除立管穿屋面、楼面板）</t>
  </si>
  <si>
    <t>√　</t>
  </si>
  <si>
    <t>集热器至水箱间的循环水泵、控制柜的供应、安装</t>
  </si>
  <si>
    <t>保温水箱与集热器连接的媒介管道、保温、阀门等的供应、安装、接驳</t>
  </si>
  <si>
    <t>进出保温水箱的冷热水管道、保温材料（仅热水管）、阀门等的供应、安装、接驳</t>
  </si>
  <si>
    <t>水箱冷水管由太阳能厂家给机电分包提供预留接驳口；热水管由太阳能厂家给小业主预留接驳管口，至户内各用水点的热水管路施工由用户自理</t>
  </si>
  <si>
    <t>水箱至用户间的热管道循环泵的供应、安装、驳接</t>
  </si>
  <si>
    <t>冷热水立管穿越屋顶、每层楼板防水套管预埋，套管内的封堵</t>
  </si>
  <si>
    <t>完善管道、电气线路及温控和漏电保护等</t>
  </si>
  <si>
    <t>提供电源点至控制器附近</t>
  </si>
  <si>
    <t>电源点后至集热器、水箱、循环泵等太阳能系统所需的所有线缆敷设、接线</t>
  </si>
  <si>
    <t>系统调试</t>
  </si>
  <si>
    <t>太阳能系统的维保</t>
  </si>
  <si>
    <t>太阳能集热器防雷、抗风防风措施</t>
  </si>
  <si>
    <t>表2  一体式太阳能系统工作界面划分</t>
  </si>
  <si>
    <t>太阳能系统的配合检测、通过当地相关部门验收</t>
  </si>
  <si>
    <t>设备(集热器、水箱、控制器、金属型材支架等）供应、安装</t>
  </si>
  <si>
    <t>电加热装置（如有）</t>
  </si>
  <si>
    <t>屋面给水点至水表的管道</t>
  </si>
  <si>
    <t>水管出屋面水平方向50cm</t>
  </si>
  <si>
    <t>屋面设备给水点到水箱的水管及保温的供应、安装</t>
  </si>
  <si>
    <t>电源点后至集热器、水箱等太阳能系统所需的所有线缆敷设</t>
  </si>
  <si>
    <t>表3  集中集热集中供热太阳能系统工作界面划分</t>
  </si>
  <si>
    <t>太阳能集热器、保温水箱承重基础、水泵设备基础施工(混凝土基础，若需要)</t>
  </si>
  <si>
    <t>设备（太阳能集热器、保温水箱、控制柜、电加热、温度探头以及支架等）供应、安装</t>
  </si>
  <si>
    <t>保温水箱至集热器间的水电线管穿墙打洞、封堵（除立管穿屋面、楼面板）</t>
  </si>
  <si>
    <t>太阳能集热器至保温水箱间的循环水泵、控制柜的供应、安装</t>
  </si>
  <si>
    <t>保温水箱与太阳能集热器连接的循环管道、保温、阀门等的供应、安装、接驳</t>
  </si>
  <si>
    <t>保温水箱冷水进水管道、热水供水、热水回水管道出屋面，楼面以下冷水管道、热水供水管道、热水回水管道、 管道保温材料（仅换热管道）、阀门等的供应、安装、接驳</t>
  </si>
  <si>
    <t>冷水、热水供水、热水回水立管穿越屋顶、每层楼板防水套管预埋，套管内的封堵</t>
  </si>
  <si>
    <t>完善设备、管道、电气线路及温控和漏电保护等</t>
  </si>
  <si>
    <t>提供电源点至太阳能智能控制柜内。</t>
  </si>
  <si>
    <t>电源点后至集热器、保温水箱、电磁阀、循环泵等太阳能系统所需的所有线缆敷设、接线</t>
  </si>
  <si>
    <t>表4 集中集热分户储热太阳能系统工作界面划分</t>
  </si>
  <si>
    <t>太阳能集热器、缓冲水箱承重基础、水泵设备基础施工(混凝土基础，若需要)</t>
  </si>
  <si>
    <t>设备（太阳能集热器、分户储热水箱、缓冲水箱、控制柜、电加热、温度探头以及支架等）供应、安装</t>
  </si>
  <si>
    <t>缓冲水箱至太阳能集热器间的水电线管穿墙打洞、封堵（除立管穿屋面、楼面板）</t>
  </si>
  <si>
    <t>太阳能集热器至缓冲水箱间的循环水泵、控制柜的供应、安装</t>
  </si>
  <si>
    <t>缓冲水箱与太阳能集热器连接的循环管道、保温、阀门等的供应、安装、接驳</t>
  </si>
  <si>
    <t>缓冲水箱冷水进水管道、分户水箱换热的循环管道出屋面，楼面以下冷水管道、换热管道、 管道保温材料（仅换热管道）、阀门等的供应、安装、接驳</t>
  </si>
  <si>
    <t>缓冲水箱至分户水箱换热循环立管（管道井中）温度传感器信号线（RVV2*0.5mm2）送至出楼顶屋面。每层分户储热水箱至每层换热管道立管（管道井中）温度传感器信号线（RVV2*0.5mm2）供应、安装。</t>
  </si>
  <si>
    <t>每层分户储热水箱至每层换热管道立管的换热支管、管道保温阀门等的供应、安装、接驳。</t>
  </si>
  <si>
    <t>缓冲水箱至出层面的循环管道接口的管道、循环泵的供应、安装、驳接</t>
  </si>
  <si>
    <t>12、选配产品（不计入总价）</t>
  </si>
  <si>
    <t>项目名称</t>
  </si>
  <si>
    <t>投标产品规格型号</t>
  </si>
  <si>
    <t>单价</t>
  </si>
  <si>
    <t>安装</t>
  </si>
  <si>
    <t>综合单价（元）</t>
  </si>
  <si>
    <t>1、综合单价包括产品的原材料购买费、生产加工费、包装费、知识产权费、工业产权费、图纸二次深化设计费用、运输费、保险、利润、产品出厂前的检验检测费等及将货送至招标方项目的指定工地现场（车辆可到达地点）并下车卸货、按国家标准进行抽检等所有费用及相关技术服务、保修服务费用，包含税金。</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</si>
</sst>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2]\ #,##0.00_);[Red]\([$€-2]\ #,##0.00\)"/>
    <numFmt numFmtId="178" formatCode="0.00_);[Red]\(0.00\)"/>
    <numFmt numFmtId="179" formatCode="0_);[Red]\(0\)"/>
    <numFmt numFmtId="180" formatCode="0.00;[Red]0.00"/>
  </numFmts>
  <fonts count="30">
    <font>
      <sz val="11"/>
      <color theme="1"/>
      <name val="等线"/>
      <charset val="134"/>
      <scheme val="minor"/>
    </font>
    <font>
      <sz val="10"/>
      <name val="宋体"/>
      <charset val="134"/>
    </font>
    <font>
      <b/>
      <sz val="1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9"/>
      <name val="宋体"/>
      <charset val="134"/>
    </font>
    <font>
      <sz val="12"/>
      <color indexed="8"/>
      <name val="宋体"/>
      <charset val="134"/>
    </font>
    <font>
      <sz val="12"/>
      <name val="宋体"/>
      <charset val="134"/>
    </font>
    <font>
      <sz val="11"/>
      <color indexed="8"/>
      <name val="宋体"/>
      <charset val="134"/>
    </font>
    <font>
      <sz val="11"/>
      <color theme="1"/>
      <name val="Tahoma"/>
      <charset val="134"/>
    </font>
    <font>
      <sz val="10"/>
      <name val="Arial"/>
      <charset val="134"/>
    </font>
    <font>
      <sz val="9"/>
      <color indexed="8"/>
      <name val="宋体"/>
      <charset val="134"/>
    </font>
    <font>
      <vertAlign val="superscript"/>
      <sz val="1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5">
    <border>
      <left/>
      <right/>
      <top/>
      <bottom/>
      <diagonal/>
    </border>
    <border>
      <left style="thin">
        <color auto="1"/>
      </left>
      <right style="thin">
        <color auto="1"/>
      </right>
      <top style="thin">
        <color auto="1"/>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style="thin">
        <color auto="1"/>
      </left>
      <right style="thin">
        <color auto="1"/>
      </right>
      <top/>
      <bottom/>
      <diagonal/>
    </border>
    <border>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7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3"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0" fillId="2" borderId="27" applyNumberFormat="0" applyFont="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28" applyNumberFormat="0" applyFill="0" applyAlignment="0" applyProtection="0">
      <alignment vertical="center"/>
    </xf>
    <xf numFmtId="0" fontId="9" fillId="0" borderId="28" applyNumberFormat="0" applyFill="0" applyAlignment="0" applyProtection="0">
      <alignment vertical="center"/>
    </xf>
    <xf numFmtId="0" fontId="10" fillId="0" borderId="29" applyNumberFormat="0" applyFill="0" applyAlignment="0" applyProtection="0">
      <alignment vertical="center"/>
    </xf>
    <xf numFmtId="0" fontId="10" fillId="0" borderId="0" applyNumberFormat="0" applyFill="0" applyBorder="0" applyAlignment="0" applyProtection="0">
      <alignment vertical="center"/>
    </xf>
    <xf numFmtId="0" fontId="11" fillId="3" borderId="30" applyNumberFormat="0" applyAlignment="0" applyProtection="0">
      <alignment vertical="center"/>
    </xf>
    <xf numFmtId="0" fontId="12" fillId="4" borderId="31" applyNumberFormat="0" applyAlignment="0" applyProtection="0">
      <alignment vertical="center"/>
    </xf>
    <xf numFmtId="0" fontId="13" fillId="4" borderId="30" applyNumberFormat="0" applyAlignment="0" applyProtection="0">
      <alignment vertical="center"/>
    </xf>
    <xf numFmtId="0" fontId="14" fillId="5" borderId="32" applyNumberFormat="0" applyAlignment="0" applyProtection="0">
      <alignment vertical="center"/>
    </xf>
    <xf numFmtId="0" fontId="15" fillId="0" borderId="33" applyNumberFormat="0" applyFill="0" applyAlignment="0" applyProtection="0">
      <alignment vertical="center"/>
    </xf>
    <xf numFmtId="0" fontId="16" fillId="0" borderId="34" applyNumberFormat="0" applyFill="0" applyAlignment="0" applyProtection="0">
      <alignment vertical="center"/>
    </xf>
    <xf numFmtId="0" fontId="17" fillId="6" borderId="0" applyNumberFormat="0" applyBorder="0" applyAlignment="0" applyProtection="0">
      <alignment vertical="center"/>
    </xf>
    <xf numFmtId="0" fontId="18" fillId="7" borderId="0" applyNumberFormat="0" applyBorder="0" applyAlignment="0" applyProtection="0">
      <alignment vertical="center"/>
    </xf>
    <xf numFmtId="0" fontId="19" fillId="8" borderId="0" applyNumberFormat="0" applyBorder="0" applyAlignment="0" applyProtection="0">
      <alignment vertical="center"/>
    </xf>
    <xf numFmtId="0" fontId="20" fillId="9" borderId="0" applyNumberFormat="0" applyBorder="0" applyAlignment="0" applyProtection="0">
      <alignment vertical="center"/>
    </xf>
    <xf numFmtId="0" fontId="21" fillId="10" borderId="0" applyNumberFormat="0" applyBorder="0" applyAlignment="0" applyProtection="0">
      <alignment vertical="center"/>
    </xf>
    <xf numFmtId="0" fontId="21" fillId="11" borderId="0" applyNumberFormat="0" applyBorder="0" applyAlignment="0" applyProtection="0">
      <alignment vertical="center"/>
    </xf>
    <xf numFmtId="0" fontId="20" fillId="12" borderId="0" applyNumberFormat="0" applyBorder="0" applyAlignment="0" applyProtection="0">
      <alignment vertical="center"/>
    </xf>
    <xf numFmtId="0" fontId="20" fillId="13" borderId="0" applyNumberFormat="0" applyBorder="0" applyAlignment="0" applyProtection="0">
      <alignment vertical="center"/>
    </xf>
    <xf numFmtId="0" fontId="21" fillId="14" borderId="0" applyNumberFormat="0" applyBorder="0" applyAlignment="0" applyProtection="0">
      <alignment vertical="center"/>
    </xf>
    <xf numFmtId="0" fontId="21" fillId="15" borderId="0" applyNumberFormat="0" applyBorder="0" applyAlignment="0" applyProtection="0">
      <alignment vertical="center"/>
    </xf>
    <xf numFmtId="0" fontId="20" fillId="16" borderId="0" applyNumberFormat="0" applyBorder="0" applyAlignment="0" applyProtection="0">
      <alignment vertical="center"/>
    </xf>
    <xf numFmtId="0" fontId="20" fillId="17" borderId="0" applyNumberFormat="0" applyBorder="0" applyAlignment="0" applyProtection="0">
      <alignment vertical="center"/>
    </xf>
    <xf numFmtId="0" fontId="21" fillId="18" borderId="0" applyNumberFormat="0" applyBorder="0" applyAlignment="0" applyProtection="0">
      <alignment vertical="center"/>
    </xf>
    <xf numFmtId="0" fontId="21" fillId="19" borderId="0" applyNumberFormat="0" applyBorder="0" applyAlignment="0" applyProtection="0">
      <alignment vertical="center"/>
    </xf>
    <xf numFmtId="0" fontId="20" fillId="20" borderId="0" applyNumberFormat="0" applyBorder="0" applyAlignment="0" applyProtection="0">
      <alignment vertical="center"/>
    </xf>
    <xf numFmtId="0" fontId="20" fillId="21" borderId="0" applyNumberFormat="0" applyBorder="0" applyAlignment="0" applyProtection="0">
      <alignment vertical="center"/>
    </xf>
    <xf numFmtId="0" fontId="21" fillId="22" borderId="0" applyNumberFormat="0" applyBorder="0" applyAlignment="0" applyProtection="0">
      <alignment vertical="center"/>
    </xf>
    <xf numFmtId="0" fontId="21" fillId="23" borderId="0" applyNumberFormat="0" applyBorder="0" applyAlignment="0" applyProtection="0">
      <alignment vertical="center"/>
    </xf>
    <xf numFmtId="0" fontId="20" fillId="24" borderId="0" applyNumberFormat="0" applyBorder="0" applyAlignment="0" applyProtection="0">
      <alignment vertical="center"/>
    </xf>
    <xf numFmtId="0" fontId="20" fillId="25" borderId="0" applyNumberFormat="0" applyBorder="0" applyAlignment="0" applyProtection="0">
      <alignment vertical="center"/>
    </xf>
    <xf numFmtId="0" fontId="21" fillId="26" borderId="0" applyNumberFormat="0" applyBorder="0" applyAlignment="0" applyProtection="0">
      <alignment vertical="center"/>
    </xf>
    <xf numFmtId="0" fontId="21" fillId="27" borderId="0" applyNumberFormat="0" applyBorder="0" applyAlignment="0" applyProtection="0">
      <alignment vertical="center"/>
    </xf>
    <xf numFmtId="0" fontId="20" fillId="28" borderId="0" applyNumberFormat="0" applyBorder="0" applyAlignment="0" applyProtection="0">
      <alignment vertical="center"/>
    </xf>
    <xf numFmtId="0" fontId="20" fillId="29" borderId="0" applyNumberFormat="0" applyBorder="0" applyAlignment="0" applyProtection="0">
      <alignment vertical="center"/>
    </xf>
    <xf numFmtId="0" fontId="21" fillId="30" borderId="0" applyNumberFormat="0" applyBorder="0" applyAlignment="0" applyProtection="0">
      <alignment vertical="center"/>
    </xf>
    <xf numFmtId="0" fontId="21" fillId="31" borderId="0" applyNumberFormat="0" applyBorder="0" applyAlignment="0" applyProtection="0">
      <alignment vertical="center"/>
    </xf>
    <xf numFmtId="0" fontId="20" fillId="32" borderId="0" applyNumberFormat="0" applyBorder="0" applyAlignment="0" applyProtection="0">
      <alignment vertical="center"/>
    </xf>
    <xf numFmtId="0" fontId="0" fillId="0" borderId="0">
      <alignment vertical="center"/>
    </xf>
    <xf numFmtId="0" fontId="22" fillId="0" borderId="0">
      <alignment vertical="center"/>
    </xf>
    <xf numFmtId="0" fontId="23" fillId="0" borderId="0"/>
    <xf numFmtId="0" fontId="23" fillId="0" borderId="0"/>
    <xf numFmtId="0" fontId="24" fillId="0" borderId="0"/>
    <xf numFmtId="0" fontId="24" fillId="0" borderId="0"/>
    <xf numFmtId="0" fontId="25" fillId="0" borderId="0">
      <alignment vertical="center"/>
    </xf>
    <xf numFmtId="0" fontId="0" fillId="0" borderId="0">
      <alignment vertical="center"/>
    </xf>
    <xf numFmtId="0" fontId="0" fillId="0" borderId="0"/>
    <xf numFmtId="9" fontId="26" fillId="0" borderId="0" applyFont="0" applyFill="0" applyBorder="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27" fillId="0" borderId="0"/>
    <xf numFmtId="0" fontId="25" fillId="0" borderId="0">
      <alignment vertical="center"/>
    </xf>
    <xf numFmtId="0" fontId="25" fillId="0" borderId="0">
      <alignment vertical="center"/>
    </xf>
    <xf numFmtId="0" fontId="0" fillId="0" borderId="0"/>
    <xf numFmtId="0" fontId="24" fillId="0" borderId="0">
      <alignment vertical="center"/>
    </xf>
    <xf numFmtId="0" fontId="26" fillId="0" borderId="0"/>
    <xf numFmtId="0" fontId="28" fillId="0" borderId="0"/>
    <xf numFmtId="0" fontId="24" fillId="0" borderId="0">
      <alignment vertical="center"/>
    </xf>
  </cellStyleXfs>
  <cellXfs count="157">
    <xf numFmtId="0" fontId="0" fillId="0" borderId="0" xfId="0"/>
    <xf numFmtId="0" fontId="1" fillId="0" borderId="0" xfId="0" applyFont="1" applyFill="1" applyProtection="1">
      <protection locked="0"/>
    </xf>
    <xf numFmtId="0" fontId="2" fillId="0" borderId="0" xfId="0" applyFont="1" applyFill="1" applyAlignment="1" applyProtection="1">
      <alignment horizontal="center" vertical="center"/>
      <protection locked="0"/>
    </xf>
    <xf numFmtId="0" fontId="1" fillId="0" borderId="1" xfId="0" applyFont="1" applyFill="1" applyBorder="1" applyAlignment="1" applyProtection="1">
      <alignment horizontal="center" vertical="center" wrapText="1"/>
      <protection locked="0"/>
    </xf>
    <xf numFmtId="176" fontId="1" fillId="0" borderId="1" xfId="0" applyNumberFormat="1" applyFont="1" applyFill="1" applyBorder="1" applyAlignment="1" applyProtection="1">
      <alignment horizontal="center" vertical="center" wrapText="1"/>
      <protection locked="0"/>
    </xf>
    <xf numFmtId="0" fontId="1" fillId="0" borderId="0" xfId="0" applyFont="1" applyFill="1" applyAlignment="1" applyProtection="1">
      <alignment horizontal="left" vertical="center" wrapText="1"/>
      <protection locked="0"/>
    </xf>
    <xf numFmtId="0" fontId="1" fillId="0" borderId="0" xfId="0" applyFont="1" applyFill="1" applyAlignment="1" applyProtection="1">
      <alignment horizontal="center" vertical="center" wrapText="1"/>
      <protection locked="0"/>
    </xf>
    <xf numFmtId="176" fontId="1" fillId="0" borderId="0" xfId="0" applyNumberFormat="1" applyFont="1" applyFill="1" applyAlignment="1" applyProtection="1">
      <alignment horizontal="left" vertical="center" wrapText="1"/>
      <protection locked="0"/>
    </xf>
    <xf numFmtId="0" fontId="1" fillId="0" borderId="0" xfId="0" applyFont="1" applyProtection="1">
      <protection locked="0"/>
    </xf>
    <xf numFmtId="0" fontId="1" fillId="0" borderId="0" xfId="0" applyFont="1" applyBorder="1" applyProtection="1">
      <protection locked="0"/>
    </xf>
    <xf numFmtId="0" fontId="2" fillId="0" borderId="0" xfId="0" applyFont="1" applyFill="1" applyBorder="1" applyAlignment="1" applyProtection="1">
      <alignment horizontal="center" vertical="center"/>
      <protection locked="0"/>
    </xf>
    <xf numFmtId="0" fontId="1" fillId="0" borderId="0" xfId="0" applyFont="1" applyFill="1" applyBorder="1" applyAlignment="1" applyProtection="1">
      <alignment vertical="center"/>
      <protection locked="0"/>
    </xf>
    <xf numFmtId="0" fontId="1" fillId="0" borderId="2" xfId="0" applyFont="1" applyBorder="1" applyAlignment="1" applyProtection="1">
      <alignment horizontal="center" vertical="center"/>
      <protection locked="0"/>
    </xf>
    <xf numFmtId="0" fontId="1" fillId="0" borderId="3" xfId="0" applyFont="1" applyBorder="1" applyAlignment="1" applyProtection="1">
      <alignment horizontal="center" vertical="center"/>
      <protection locked="0"/>
    </xf>
    <xf numFmtId="0" fontId="1" fillId="0" borderId="4" xfId="0" applyFont="1" applyBorder="1" applyAlignment="1" applyProtection="1">
      <alignment horizontal="center" vertical="center"/>
      <protection locked="0"/>
    </xf>
    <xf numFmtId="0" fontId="1" fillId="0" borderId="0" xfId="0" applyFont="1" applyBorder="1" applyAlignment="1" applyProtection="1">
      <protection locked="0"/>
    </xf>
    <xf numFmtId="0" fontId="1" fillId="0" borderId="5"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protection locked="0"/>
    </xf>
    <xf numFmtId="0" fontId="1" fillId="0" borderId="6" xfId="0" applyFont="1" applyBorder="1" applyAlignment="1" applyProtection="1">
      <alignment horizontal="center" vertical="center"/>
      <protection locked="0"/>
    </xf>
    <xf numFmtId="0" fontId="1" fillId="0" borderId="5" xfId="0" applyFont="1" applyBorder="1" applyAlignment="1" applyProtection="1">
      <alignment horizontal="center" vertical="center"/>
      <protection locked="0"/>
    </xf>
    <xf numFmtId="0" fontId="1" fillId="0" borderId="1" xfId="0" applyFont="1" applyBorder="1" applyAlignment="1" applyProtection="1">
      <alignment horizontal="left" vertical="center" wrapText="1"/>
      <protection locked="0"/>
    </xf>
    <xf numFmtId="0" fontId="1" fillId="0" borderId="6" xfId="0" applyFont="1" applyBorder="1" applyAlignment="1" applyProtection="1">
      <alignment horizontal="left" vertical="center" wrapText="1"/>
      <protection locked="0"/>
    </xf>
    <xf numFmtId="0" fontId="1" fillId="0" borderId="7" xfId="0" applyFont="1" applyBorder="1" applyAlignment="1" applyProtection="1">
      <alignment horizontal="center" vertical="center"/>
      <protection locked="0"/>
    </xf>
    <xf numFmtId="0" fontId="1" fillId="0" borderId="8" xfId="0" applyFont="1" applyBorder="1" applyAlignment="1" applyProtection="1">
      <alignment horizontal="left" vertical="center" wrapText="1"/>
      <protection locked="0"/>
    </xf>
    <xf numFmtId="0" fontId="1" fillId="0" borderId="8" xfId="0" applyFont="1" applyBorder="1" applyAlignment="1" applyProtection="1">
      <alignment horizontal="center" vertical="center" wrapText="1"/>
      <protection locked="0"/>
    </xf>
    <xf numFmtId="0" fontId="1" fillId="0" borderId="9" xfId="0" applyFont="1" applyBorder="1" applyAlignment="1" applyProtection="1">
      <alignment horizontal="left" vertical="center" wrapText="1"/>
      <protection locked="0"/>
    </xf>
    <xf numFmtId="0" fontId="1" fillId="0" borderId="10" xfId="0" applyFont="1" applyBorder="1" applyAlignment="1" applyProtection="1">
      <alignment horizontal="center" vertical="center"/>
      <protection locked="0"/>
    </xf>
    <xf numFmtId="0" fontId="1" fillId="0" borderId="11" xfId="0" applyFont="1" applyBorder="1" applyAlignment="1" applyProtection="1">
      <alignment horizontal="center" vertical="center"/>
      <protection locked="0"/>
    </xf>
    <xf numFmtId="0" fontId="1" fillId="0" borderId="12" xfId="0" applyFont="1" applyBorder="1" applyAlignment="1" applyProtection="1">
      <alignment horizontal="center" vertical="center"/>
      <protection locked="0"/>
    </xf>
    <xf numFmtId="0" fontId="1" fillId="0" borderId="6" xfId="0" applyFont="1" applyBorder="1" applyAlignment="1" applyProtection="1">
      <alignment vertical="center" wrapText="1"/>
      <protection locked="0"/>
    </xf>
    <xf numFmtId="0" fontId="1" fillId="0" borderId="9" xfId="0" applyFont="1" applyBorder="1" applyAlignment="1" applyProtection="1">
      <alignment vertical="center" wrapText="1"/>
      <protection locked="0"/>
    </xf>
    <xf numFmtId="0" fontId="1" fillId="0" borderId="6" xfId="0" applyFont="1" applyBorder="1" applyAlignment="1" applyProtection="1">
      <alignment horizontal="center" vertical="center" wrapText="1"/>
      <protection locked="0"/>
    </xf>
    <xf numFmtId="0" fontId="1" fillId="0" borderId="9" xfId="0" applyFont="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Fill="1" applyAlignment="1" applyProtection="1">
      <alignment vertical="center"/>
      <protection locked="0"/>
    </xf>
    <xf numFmtId="0" fontId="2" fillId="0" borderId="1" xfId="0" applyFont="1" applyFill="1" applyBorder="1" applyAlignment="1" applyProtection="1">
      <alignment horizontal="center" vertical="center"/>
      <protection locked="0"/>
    </xf>
    <xf numFmtId="0" fontId="1" fillId="0" borderId="13" xfId="0" applyFont="1" applyFill="1" applyBorder="1" applyAlignment="1" applyProtection="1">
      <alignment horizontal="center" vertical="center" wrapText="1"/>
      <protection locked="0"/>
    </xf>
    <xf numFmtId="0" fontId="1" fillId="0" borderId="14" xfId="0" applyFont="1" applyFill="1" applyBorder="1" applyAlignment="1" applyProtection="1">
      <alignment horizontal="center" vertical="center"/>
      <protection locked="0"/>
    </xf>
    <xf numFmtId="0" fontId="1" fillId="0" borderId="15" xfId="0" applyFont="1" applyFill="1" applyBorder="1" applyAlignment="1" applyProtection="1">
      <alignment horizontal="center" vertical="center"/>
      <protection locked="0"/>
    </xf>
    <xf numFmtId="0" fontId="1" fillId="0" borderId="16" xfId="0" applyFont="1" applyFill="1" applyBorder="1" applyAlignment="1" applyProtection="1">
      <alignment horizontal="center" vertical="center" wrapText="1"/>
      <protection locked="0"/>
    </xf>
    <xf numFmtId="0" fontId="1" fillId="0" borderId="1" xfId="0" applyFont="1" applyFill="1" applyBorder="1" applyAlignment="1" applyProtection="1">
      <alignment horizontal="center" vertical="center"/>
      <protection locked="0"/>
    </xf>
    <xf numFmtId="177" fontId="1" fillId="0" borderId="1" xfId="0" applyNumberFormat="1" applyFont="1" applyFill="1" applyBorder="1" applyAlignment="1" applyProtection="1">
      <alignment horizontal="center" vertical="center" wrapText="1"/>
      <protection locked="0"/>
    </xf>
    <xf numFmtId="176" fontId="1" fillId="0" borderId="1" xfId="0" applyNumberFormat="1" applyFont="1" applyFill="1" applyBorder="1" applyAlignment="1" applyProtection="1">
      <alignment horizontal="center" vertical="center"/>
      <protection locked="0"/>
    </xf>
    <xf numFmtId="0" fontId="1" fillId="0" borderId="0" xfId="0" applyFont="1" applyFill="1" applyAlignment="1" applyProtection="1">
      <alignment horizontal="left" vertical="center"/>
      <protection locked="0"/>
    </xf>
    <xf numFmtId="0" fontId="1" fillId="0" borderId="17" xfId="0" applyFont="1" applyFill="1" applyBorder="1" applyAlignment="1" applyProtection="1">
      <alignment horizontal="center" vertical="center"/>
      <protection locked="0"/>
    </xf>
    <xf numFmtId="0" fontId="1" fillId="0" borderId="0" xfId="56" applyFont="1" applyFill="1" applyProtection="1">
      <alignment vertical="center"/>
      <protection locked="0"/>
    </xf>
    <xf numFmtId="0" fontId="1" fillId="0" borderId="0" xfId="0" applyFont="1" applyFill="1" applyAlignment="1" applyProtection="1">
      <alignment vertical="center" wrapText="1"/>
      <protection locked="0"/>
    </xf>
    <xf numFmtId="176" fontId="1" fillId="0" borderId="0" xfId="0" applyNumberFormat="1" applyFont="1" applyFill="1" applyAlignment="1" applyProtection="1">
      <alignment horizontal="center" vertical="center" wrapText="1"/>
      <protection locked="0"/>
    </xf>
    <xf numFmtId="176" fontId="1" fillId="0" borderId="0" xfId="0" applyNumberFormat="1" applyFont="1" applyFill="1" applyAlignment="1" applyProtection="1">
      <alignment vertical="center" wrapText="1"/>
      <protection locked="0"/>
    </xf>
    <xf numFmtId="0" fontId="2" fillId="0" borderId="1" xfId="0" applyFont="1" applyFill="1" applyBorder="1" applyAlignment="1" applyProtection="1">
      <alignment horizontal="center" vertical="center" wrapText="1"/>
      <protection locked="0"/>
    </xf>
    <xf numFmtId="0" fontId="1" fillId="0" borderId="18" xfId="0" applyFont="1" applyFill="1" applyBorder="1" applyAlignment="1" applyProtection="1">
      <alignment horizontal="center" vertical="center" wrapText="1"/>
      <protection locked="0"/>
    </xf>
    <xf numFmtId="0" fontId="1" fillId="0" borderId="19" xfId="0" applyFont="1" applyFill="1" applyBorder="1" applyAlignment="1" applyProtection="1">
      <alignment horizontal="center" vertical="center" wrapText="1"/>
      <protection locked="0"/>
    </xf>
    <xf numFmtId="0" fontId="1" fillId="0" borderId="20" xfId="0" applyFont="1" applyFill="1" applyBorder="1" applyAlignment="1" applyProtection="1">
      <alignment horizontal="center" vertical="center" wrapText="1"/>
      <protection locked="0"/>
    </xf>
    <xf numFmtId="0" fontId="1" fillId="0" borderId="1" xfId="0" applyFont="1" applyFill="1" applyBorder="1" applyAlignment="1" applyProtection="1">
      <alignment horizontal="left" vertical="center" wrapText="1"/>
      <protection locked="0"/>
    </xf>
    <xf numFmtId="0" fontId="1" fillId="0" borderId="14" xfId="0" applyFont="1" applyFill="1" applyBorder="1" applyAlignment="1" applyProtection="1">
      <alignment horizontal="center" vertical="center" wrapText="1"/>
      <protection locked="0"/>
    </xf>
    <xf numFmtId="0" fontId="1" fillId="0" borderId="15" xfId="0" applyFont="1" applyFill="1" applyBorder="1" applyAlignment="1" applyProtection="1">
      <alignment horizontal="center" vertical="center" wrapText="1"/>
      <protection locked="0"/>
    </xf>
    <xf numFmtId="0" fontId="1" fillId="0" borderId="17" xfId="0" applyFont="1" applyFill="1" applyBorder="1" applyAlignment="1" applyProtection="1">
      <alignment horizontal="center" vertical="center" wrapText="1"/>
      <protection locked="0"/>
    </xf>
    <xf numFmtId="0" fontId="1" fillId="0" borderId="21" xfId="0" applyFont="1" applyFill="1" applyBorder="1" applyAlignment="1" applyProtection="1">
      <alignment horizontal="center" vertical="center" wrapText="1"/>
      <protection locked="0"/>
    </xf>
    <xf numFmtId="0" fontId="1" fillId="0" borderId="0" xfId="0" applyFont="1" applyFill="1" applyBorder="1" applyAlignment="1" applyProtection="1">
      <alignment horizontal="center" vertical="center" wrapText="1"/>
      <protection locked="0"/>
    </xf>
    <xf numFmtId="0" fontId="1" fillId="0" borderId="22" xfId="0" applyFont="1" applyFill="1" applyBorder="1" applyAlignment="1" applyProtection="1">
      <alignment horizontal="center" vertical="center" wrapText="1"/>
      <protection locked="0"/>
    </xf>
    <xf numFmtId="0" fontId="1" fillId="0" borderId="14" xfId="56" applyFont="1" applyFill="1" applyBorder="1" applyAlignment="1" applyProtection="1">
      <alignment horizontal="center" vertical="center" wrapText="1"/>
      <protection locked="0"/>
    </xf>
    <xf numFmtId="0" fontId="1" fillId="0" borderId="15" xfId="56" applyFont="1" applyFill="1" applyBorder="1" applyAlignment="1" applyProtection="1">
      <alignment horizontal="center" vertical="center" wrapText="1"/>
      <protection locked="0"/>
    </xf>
    <xf numFmtId="0" fontId="1" fillId="0" borderId="17" xfId="56" applyFont="1" applyFill="1" applyBorder="1" applyAlignment="1" applyProtection="1">
      <alignment horizontal="center" vertical="center" wrapText="1"/>
      <protection locked="0"/>
    </xf>
    <xf numFmtId="176" fontId="1" fillId="0" borderId="18" xfId="56" applyNumberFormat="1" applyFont="1" applyFill="1" applyBorder="1" applyAlignment="1" applyProtection="1">
      <alignment horizontal="center" vertical="center" wrapText="1"/>
      <protection locked="0"/>
    </xf>
    <xf numFmtId="176" fontId="1" fillId="0" borderId="20" xfId="56" applyNumberFormat="1" applyFont="1" applyFill="1" applyBorder="1" applyAlignment="1" applyProtection="1">
      <alignment horizontal="center" vertical="center" wrapText="1"/>
      <protection locked="0"/>
    </xf>
    <xf numFmtId="0" fontId="1" fillId="0" borderId="1" xfId="56" applyFont="1" applyFill="1" applyBorder="1" applyAlignment="1" applyProtection="1">
      <alignment horizontal="left" vertical="center" wrapText="1"/>
      <protection locked="0"/>
    </xf>
    <xf numFmtId="0" fontId="1" fillId="0" borderId="21" xfId="56" applyFont="1" applyFill="1" applyBorder="1" applyAlignment="1" applyProtection="1">
      <alignment horizontal="center" vertical="center" wrapText="1"/>
      <protection locked="0"/>
    </xf>
    <xf numFmtId="0" fontId="1" fillId="0" borderId="0" xfId="56" applyFont="1" applyFill="1" applyAlignment="1" applyProtection="1">
      <alignment horizontal="center" vertical="center" wrapText="1"/>
      <protection locked="0"/>
    </xf>
    <xf numFmtId="0" fontId="1" fillId="0" borderId="22" xfId="56" applyFont="1" applyFill="1" applyBorder="1" applyAlignment="1" applyProtection="1">
      <alignment horizontal="center" vertical="center" wrapText="1"/>
      <protection locked="0"/>
    </xf>
    <xf numFmtId="0" fontId="1" fillId="0" borderId="23" xfId="56" applyFont="1" applyFill="1" applyBorder="1" applyAlignment="1" applyProtection="1">
      <alignment horizontal="center" vertical="center" wrapText="1"/>
      <protection locked="0"/>
    </xf>
    <xf numFmtId="0" fontId="1" fillId="0" borderId="24" xfId="56" applyFont="1" applyFill="1" applyBorder="1" applyAlignment="1" applyProtection="1">
      <alignment horizontal="center" vertical="center" wrapText="1"/>
      <protection locked="0"/>
    </xf>
    <xf numFmtId="0" fontId="1" fillId="0" borderId="25" xfId="56" applyFont="1" applyFill="1" applyBorder="1" applyAlignment="1" applyProtection="1">
      <alignment horizontal="center" vertical="center" wrapText="1"/>
      <protection locked="0"/>
    </xf>
    <xf numFmtId="0" fontId="1" fillId="0" borderId="23" xfId="0" applyFont="1" applyFill="1" applyBorder="1" applyAlignment="1" applyProtection="1">
      <alignment horizontal="center" vertical="center" wrapText="1"/>
      <protection locked="0"/>
    </xf>
    <xf numFmtId="0" fontId="1" fillId="0" borderId="25" xfId="0" applyFont="1" applyFill="1" applyBorder="1" applyAlignment="1" applyProtection="1">
      <alignment horizontal="center" vertical="center" wrapText="1"/>
      <protection locked="0"/>
    </xf>
    <xf numFmtId="0" fontId="1" fillId="0" borderId="1" xfId="0" applyFont="1" applyFill="1" applyBorder="1" applyAlignment="1" applyProtection="1">
      <alignment horizontal="left" vertical="center"/>
      <protection locked="0"/>
    </xf>
    <xf numFmtId="9" fontId="1" fillId="0" borderId="1" xfId="0" applyNumberFormat="1" applyFont="1" applyFill="1" applyBorder="1" applyAlignment="1" applyProtection="1">
      <alignment horizontal="center" vertical="center" wrapText="1"/>
      <protection locked="0"/>
    </xf>
    <xf numFmtId="176" fontId="1" fillId="0" borderId="13" xfId="0" applyNumberFormat="1" applyFont="1" applyFill="1" applyBorder="1" applyAlignment="1" applyProtection="1">
      <alignment horizontal="center" vertical="center"/>
      <protection locked="0"/>
    </xf>
    <xf numFmtId="176" fontId="1" fillId="0" borderId="26" xfId="0" applyNumberFormat="1" applyFont="1" applyFill="1" applyBorder="1" applyAlignment="1" applyProtection="1">
      <alignment horizontal="center" vertical="center"/>
      <protection locked="0"/>
    </xf>
    <xf numFmtId="176" fontId="1" fillId="0" borderId="1" xfId="56" applyNumberFormat="1" applyFont="1" applyFill="1" applyBorder="1" applyAlignment="1" applyProtection="1">
      <alignment horizontal="center" vertical="center"/>
      <protection locked="0"/>
    </xf>
    <xf numFmtId="0" fontId="1" fillId="0" borderId="1" xfId="56" applyFont="1" applyFill="1" applyBorder="1" applyProtection="1">
      <alignment vertical="center"/>
      <protection locked="0"/>
    </xf>
    <xf numFmtId="176" fontId="1" fillId="0" borderId="16" xfId="0" applyNumberFormat="1" applyFont="1" applyFill="1" applyBorder="1" applyAlignment="1" applyProtection="1">
      <alignment horizontal="center" vertical="center"/>
      <protection locked="0"/>
    </xf>
    <xf numFmtId="0" fontId="1" fillId="0" borderId="1" xfId="0" applyFont="1" applyFill="1" applyBorder="1" applyAlignment="1" applyProtection="1">
      <alignment horizontal="left"/>
      <protection locked="0"/>
    </xf>
    <xf numFmtId="0" fontId="1" fillId="0" borderId="1" xfId="0" applyFont="1" applyFill="1" applyBorder="1" applyAlignment="1" applyProtection="1">
      <alignment horizontal="center" wrapText="1"/>
      <protection locked="0"/>
    </xf>
    <xf numFmtId="0" fontId="1" fillId="0" borderId="26" xfId="0" applyFont="1" applyFill="1" applyBorder="1" applyAlignment="1" applyProtection="1">
      <alignment horizontal="center" vertical="center" wrapText="1"/>
      <protection locked="0"/>
    </xf>
    <xf numFmtId="0" fontId="1" fillId="0" borderId="13" xfId="0" applyFont="1" applyFill="1" applyBorder="1" applyAlignment="1" applyProtection="1">
      <alignment horizontal="center" vertical="center"/>
      <protection locked="0"/>
    </xf>
    <xf numFmtId="0" fontId="1" fillId="0" borderId="16" xfId="0" applyFont="1" applyFill="1" applyBorder="1" applyAlignment="1" applyProtection="1">
      <alignment horizontal="center" vertical="center"/>
      <protection locked="0"/>
    </xf>
    <xf numFmtId="0" fontId="1" fillId="0" borderId="26" xfId="0" applyFont="1" applyFill="1" applyBorder="1" applyAlignment="1" applyProtection="1">
      <alignment horizontal="center" vertical="center"/>
      <protection locked="0"/>
    </xf>
    <xf numFmtId="0" fontId="1" fillId="0" borderId="1" xfId="62" applyFont="1" applyFill="1" applyBorder="1" applyAlignment="1" applyProtection="1">
      <alignment horizontal="left" vertical="center"/>
      <protection locked="0"/>
    </xf>
    <xf numFmtId="0" fontId="1" fillId="0" borderId="1" xfId="62" applyFont="1" applyFill="1" applyBorder="1" applyAlignment="1" applyProtection="1">
      <alignment horizontal="left" vertical="center" wrapText="1"/>
      <protection locked="0"/>
    </xf>
    <xf numFmtId="0" fontId="1" fillId="0" borderId="13" xfId="0" applyFont="1" applyFill="1" applyBorder="1" applyAlignment="1" applyProtection="1">
      <alignment horizontal="left" vertical="center" wrapText="1"/>
      <protection locked="0"/>
    </xf>
    <xf numFmtId="0" fontId="1" fillId="0" borderId="16" xfId="0" applyFont="1" applyFill="1" applyBorder="1" applyAlignment="1" applyProtection="1">
      <alignment horizontal="left" vertical="center" wrapText="1"/>
      <protection locked="0"/>
    </xf>
    <xf numFmtId="0" fontId="1" fillId="0" borderId="1" xfId="0" applyFont="1" applyFill="1" applyBorder="1" applyAlignment="1" applyProtection="1">
      <alignment vertical="center"/>
      <protection locked="0"/>
    </xf>
    <xf numFmtId="0" fontId="1" fillId="0" borderId="13" xfId="56" applyFont="1" applyFill="1" applyBorder="1" applyAlignment="1" applyProtection="1">
      <alignment horizontal="center" vertical="center" wrapText="1"/>
      <protection locked="0"/>
    </xf>
    <xf numFmtId="0" fontId="1" fillId="0" borderId="16" xfId="56" applyFont="1" applyFill="1" applyBorder="1" applyAlignment="1" applyProtection="1">
      <alignment horizontal="center" vertical="center" wrapText="1"/>
      <protection locked="0"/>
    </xf>
    <xf numFmtId="0" fontId="1" fillId="0" borderId="26" xfId="56" applyFont="1" applyFill="1" applyBorder="1" applyAlignment="1" applyProtection="1">
      <alignment horizontal="center" vertical="center" wrapText="1"/>
      <protection locked="0"/>
    </xf>
    <xf numFmtId="0" fontId="1" fillId="0" borderId="24" xfId="0" applyFont="1" applyFill="1" applyBorder="1" applyAlignment="1" applyProtection="1">
      <alignment horizontal="center" vertical="center" wrapText="1"/>
      <protection locked="0"/>
    </xf>
    <xf numFmtId="0" fontId="1" fillId="0" borderId="1" xfId="56" applyFont="1" applyFill="1" applyBorder="1" applyAlignment="1" applyProtection="1">
      <alignment horizontal="center" vertical="center" wrapText="1"/>
      <protection locked="0"/>
    </xf>
    <xf numFmtId="0" fontId="1" fillId="0" borderId="18" xfId="56" applyFont="1" applyFill="1" applyBorder="1" applyAlignment="1" applyProtection="1">
      <alignment horizontal="center" vertical="center" wrapText="1"/>
      <protection locked="0"/>
    </xf>
    <xf numFmtId="0" fontId="1" fillId="0" borderId="18" xfId="0" applyFont="1" applyFill="1" applyBorder="1" applyAlignment="1" applyProtection="1">
      <alignment horizontal="center" vertical="center"/>
      <protection locked="0"/>
    </xf>
    <xf numFmtId="176" fontId="1" fillId="0" borderId="1" xfId="0" applyNumberFormat="1" applyFont="1" applyFill="1" applyBorder="1" applyAlignment="1" applyProtection="1">
      <alignment vertical="center"/>
      <protection locked="0"/>
    </xf>
    <xf numFmtId="0" fontId="1" fillId="0" borderId="1" xfId="67" applyFont="1" applyFill="1" applyBorder="1" applyAlignment="1" applyProtection="1">
      <alignment horizontal="center" vertical="center" wrapText="1"/>
      <protection locked="0"/>
    </xf>
    <xf numFmtId="0" fontId="1" fillId="0" borderId="26" xfId="0" applyFont="1" applyFill="1" applyBorder="1" applyAlignment="1" applyProtection="1">
      <alignment horizontal="left" vertical="center" wrapText="1"/>
      <protection locked="0"/>
    </xf>
    <xf numFmtId="0" fontId="1" fillId="0" borderId="21" xfId="0" applyFont="1" applyFill="1" applyBorder="1" applyAlignment="1" applyProtection="1">
      <alignment horizontal="left" vertical="center" wrapText="1"/>
      <protection locked="0"/>
    </xf>
    <xf numFmtId="176" fontId="2" fillId="0" borderId="1" xfId="0" applyNumberFormat="1" applyFont="1" applyFill="1" applyBorder="1" applyAlignment="1" applyProtection="1">
      <alignment horizontal="center" vertical="center" wrapText="1"/>
      <protection locked="0"/>
    </xf>
    <xf numFmtId="0" fontId="1" fillId="0" borderId="0" xfId="0" applyFont="1" applyFill="1" applyBorder="1" applyAlignment="1" applyProtection="1">
      <alignment vertical="center" wrapText="1"/>
      <protection locked="0"/>
    </xf>
    <xf numFmtId="0" fontId="1" fillId="0" borderId="1" xfId="67" applyFont="1" applyFill="1" applyBorder="1" applyAlignment="1" applyProtection="1">
      <alignment vertical="center" wrapText="1"/>
      <protection locked="0"/>
    </xf>
    <xf numFmtId="0" fontId="1" fillId="0" borderId="1" xfId="0" applyFont="1" applyFill="1" applyBorder="1" applyAlignment="1" applyProtection="1">
      <alignment vertical="center" wrapText="1"/>
      <protection locked="0"/>
    </xf>
    <xf numFmtId="0" fontId="1" fillId="0" borderId="1" xfId="66" applyFont="1" applyFill="1" applyBorder="1" applyAlignment="1" applyProtection="1">
      <alignment horizontal="center" vertical="center" wrapText="1"/>
      <protection locked="0"/>
    </xf>
    <xf numFmtId="0" fontId="1" fillId="0" borderId="13" xfId="66" applyFont="1" applyFill="1" applyBorder="1" applyAlignment="1" applyProtection="1">
      <alignment horizontal="center" vertical="center" wrapText="1"/>
      <protection locked="0"/>
    </xf>
    <xf numFmtId="0" fontId="1" fillId="0" borderId="1" xfId="58" applyNumberFormat="1" applyFont="1" applyFill="1" applyBorder="1" applyAlignment="1" applyProtection="1">
      <alignment horizontal="center" vertical="center" wrapText="1"/>
      <protection locked="0"/>
    </xf>
    <xf numFmtId="0" fontId="1" fillId="0" borderId="16" xfId="66" applyFont="1" applyFill="1" applyBorder="1" applyAlignment="1" applyProtection="1">
      <alignment horizontal="center" vertical="center" wrapText="1"/>
      <protection locked="0"/>
    </xf>
    <xf numFmtId="0" fontId="1" fillId="0" borderId="26" xfId="66" applyFont="1" applyFill="1" applyBorder="1" applyAlignment="1" applyProtection="1">
      <alignment horizontal="center" vertical="center" wrapText="1"/>
      <protection locked="0"/>
    </xf>
    <xf numFmtId="0" fontId="1" fillId="0" borderId="13" xfId="58" applyNumberFormat="1" applyFont="1" applyFill="1" applyBorder="1" applyAlignment="1" applyProtection="1">
      <alignment horizontal="center" vertical="center" wrapText="1"/>
      <protection locked="0"/>
    </xf>
    <xf numFmtId="0" fontId="1" fillId="0" borderId="16" xfId="58" applyNumberFormat="1" applyFont="1" applyFill="1" applyBorder="1" applyAlignment="1" applyProtection="1">
      <alignment horizontal="center" vertical="center" wrapText="1"/>
      <protection locked="0"/>
    </xf>
    <xf numFmtId="0" fontId="1" fillId="0" borderId="26" xfId="58" applyNumberFormat="1" applyFont="1" applyFill="1" applyBorder="1" applyAlignment="1" applyProtection="1">
      <alignment horizontal="center" vertical="center" wrapText="1"/>
      <protection locked="0"/>
    </xf>
    <xf numFmtId="176" fontId="1" fillId="0" borderId="13" xfId="0" applyNumberFormat="1" applyFont="1" applyFill="1" applyBorder="1" applyAlignment="1" applyProtection="1">
      <alignment horizontal="center" vertical="center" wrapText="1"/>
      <protection locked="0"/>
    </xf>
    <xf numFmtId="178" fontId="1" fillId="0" borderId="1" xfId="0" applyNumberFormat="1" applyFont="1" applyFill="1" applyBorder="1" applyAlignment="1" applyProtection="1">
      <alignment horizontal="center" vertical="center" wrapText="1"/>
      <protection locked="0"/>
    </xf>
    <xf numFmtId="176" fontId="1" fillId="0" borderId="16" xfId="0" applyNumberFormat="1" applyFont="1" applyFill="1" applyBorder="1" applyAlignment="1" applyProtection="1">
      <alignment horizontal="center" vertical="center" wrapText="1"/>
      <protection locked="0"/>
    </xf>
    <xf numFmtId="176" fontId="1" fillId="0" borderId="26" xfId="0" applyNumberFormat="1" applyFont="1" applyFill="1" applyBorder="1" applyAlignment="1" applyProtection="1">
      <alignment horizontal="center" vertical="center" wrapText="1"/>
      <protection locked="0"/>
    </xf>
    <xf numFmtId="176" fontId="1" fillId="0" borderId="1" xfId="0" applyNumberFormat="1" applyFont="1" applyFill="1" applyBorder="1" applyAlignment="1" applyProtection="1">
      <alignment vertical="center" wrapText="1"/>
      <protection locked="0"/>
    </xf>
    <xf numFmtId="179" fontId="1" fillId="0" borderId="1" xfId="0" applyNumberFormat="1" applyFont="1" applyFill="1" applyBorder="1" applyAlignment="1" applyProtection="1">
      <alignment horizontal="center" vertical="center"/>
      <protection locked="0"/>
    </xf>
    <xf numFmtId="176" fontId="1" fillId="0" borderId="0" xfId="0" applyNumberFormat="1" applyFont="1" applyFill="1" applyAlignment="1" applyProtection="1">
      <alignment horizontal="center" wrapText="1"/>
      <protection locked="0"/>
    </xf>
    <xf numFmtId="0" fontId="1" fillId="0" borderId="0" xfId="0" applyFont="1" applyFill="1" applyAlignment="1" applyProtection="1">
      <alignment horizontal="center" wrapText="1"/>
      <protection locked="0"/>
    </xf>
    <xf numFmtId="180" fontId="1" fillId="0" borderId="1" xfId="0" applyNumberFormat="1" applyFont="1" applyFill="1" applyBorder="1" applyAlignment="1" applyProtection="1">
      <alignment horizontal="center" vertical="center" wrapText="1"/>
      <protection locked="0"/>
    </xf>
    <xf numFmtId="0" fontId="1" fillId="0" borderId="1" xfId="0" applyNumberFormat="1" applyFont="1" applyFill="1" applyBorder="1" applyAlignment="1" applyProtection="1">
      <alignment horizontal="center" vertical="center" wrapText="1"/>
      <protection locked="0"/>
    </xf>
    <xf numFmtId="0" fontId="1" fillId="0" borderId="1" xfId="50" applyFont="1" applyFill="1" applyBorder="1" applyAlignment="1" applyProtection="1">
      <alignment horizontal="center" vertical="center" wrapText="1"/>
      <protection locked="0"/>
    </xf>
    <xf numFmtId="0" fontId="1" fillId="0" borderId="18" xfId="0" applyFont="1" applyFill="1" applyBorder="1" applyAlignment="1" applyProtection="1">
      <alignment horizontal="right" vertical="center" wrapText="1"/>
      <protection locked="0"/>
    </xf>
    <xf numFmtId="0" fontId="1" fillId="0" borderId="19" xfId="0" applyFont="1" applyFill="1" applyBorder="1" applyAlignment="1" applyProtection="1">
      <alignment horizontal="right" vertical="center" wrapText="1"/>
      <protection locked="0"/>
    </xf>
    <xf numFmtId="176" fontId="1" fillId="0" borderId="18" xfId="0" applyNumberFormat="1" applyFont="1" applyFill="1" applyBorder="1" applyAlignment="1" applyProtection="1">
      <alignment horizontal="center" vertical="center"/>
      <protection locked="0"/>
    </xf>
    <xf numFmtId="176" fontId="1" fillId="0" borderId="19" xfId="0" applyNumberFormat="1" applyFont="1" applyFill="1" applyBorder="1" applyAlignment="1" applyProtection="1">
      <alignment horizontal="center" vertical="center"/>
      <protection locked="0"/>
    </xf>
    <xf numFmtId="176" fontId="1" fillId="0" borderId="0" xfId="0" applyNumberFormat="1" applyFont="1" applyFill="1" applyAlignment="1" applyProtection="1">
      <alignment horizontal="center" vertical="center"/>
      <protection locked="0"/>
    </xf>
    <xf numFmtId="176" fontId="1" fillId="0" borderId="20" xfId="0" applyNumberFormat="1" applyFont="1" applyFill="1" applyBorder="1" applyAlignment="1" applyProtection="1">
      <alignment horizontal="center" vertical="center"/>
      <protection locked="0"/>
    </xf>
    <xf numFmtId="179" fontId="1" fillId="0" borderId="0" xfId="0" applyNumberFormat="1" applyFont="1" applyFill="1" applyAlignment="1" applyProtection="1">
      <alignment horizontal="center" vertical="center"/>
      <protection locked="0"/>
    </xf>
    <xf numFmtId="179" fontId="1" fillId="0" borderId="1" xfId="0" applyNumberFormat="1" applyFont="1" applyFill="1" applyBorder="1" applyAlignment="1" applyProtection="1">
      <alignment horizontal="center" vertical="center" wrapText="1"/>
      <protection locked="0"/>
    </xf>
    <xf numFmtId="179" fontId="1" fillId="0" borderId="26" xfId="0" applyNumberFormat="1" applyFont="1" applyFill="1" applyBorder="1" applyAlignment="1" applyProtection="1">
      <alignment horizontal="center" vertical="center"/>
      <protection locked="0"/>
    </xf>
    <xf numFmtId="179" fontId="1" fillId="0" borderId="26" xfId="0" applyNumberFormat="1" applyFont="1" applyFill="1" applyBorder="1" applyAlignment="1" applyProtection="1">
      <alignment horizontal="center" vertical="center" wrapText="1"/>
      <protection locked="0"/>
    </xf>
    <xf numFmtId="0" fontId="1" fillId="0" borderId="0" xfId="0" applyFont="1" applyFill="1" applyBorder="1" applyAlignment="1" applyProtection="1">
      <alignment horizontal="center" vertical="center"/>
      <protection locked="0"/>
    </xf>
    <xf numFmtId="0" fontId="2" fillId="0" borderId="18" xfId="0" applyFont="1" applyFill="1" applyBorder="1" applyAlignment="1" applyProtection="1">
      <alignment horizontal="center" vertical="center" wrapText="1"/>
      <protection locked="0"/>
    </xf>
    <xf numFmtId="0" fontId="2" fillId="0" borderId="19" xfId="0" applyFont="1" applyFill="1" applyBorder="1" applyAlignment="1" applyProtection="1">
      <alignment horizontal="center" vertical="center" wrapText="1"/>
      <protection locked="0"/>
    </xf>
    <xf numFmtId="176" fontId="1" fillId="0" borderId="18" xfId="0" applyNumberFormat="1" applyFont="1" applyFill="1" applyBorder="1" applyAlignment="1" applyProtection="1">
      <alignment horizontal="right" vertical="center"/>
      <protection locked="0"/>
    </xf>
    <xf numFmtId="176" fontId="1" fillId="0" borderId="19" xfId="0" applyNumberFormat="1" applyFont="1" applyFill="1" applyBorder="1" applyAlignment="1" applyProtection="1">
      <alignment horizontal="right" vertical="center"/>
      <protection locked="0"/>
    </xf>
    <xf numFmtId="0" fontId="1" fillId="0" borderId="20" xfId="0" applyFont="1" applyFill="1" applyBorder="1" applyAlignment="1" applyProtection="1">
      <alignment horizontal="right" vertical="center" wrapText="1"/>
      <protection locked="0"/>
    </xf>
    <xf numFmtId="180" fontId="1" fillId="0" borderId="0" xfId="0" applyNumberFormat="1" applyFont="1" applyFill="1" applyBorder="1" applyAlignment="1" applyProtection="1">
      <alignment horizontal="center" vertical="center" wrapText="1"/>
      <protection locked="0"/>
    </xf>
    <xf numFmtId="9" fontId="1" fillId="0" borderId="0" xfId="0" applyNumberFormat="1" applyFont="1" applyFill="1" applyAlignment="1" applyProtection="1">
      <alignment horizontal="center" vertical="center"/>
      <protection locked="0"/>
    </xf>
    <xf numFmtId="0" fontId="1" fillId="0" borderId="0" xfId="0" applyFont="1"/>
    <xf numFmtId="9" fontId="2" fillId="0" borderId="1" xfId="0" applyNumberFormat="1" applyFont="1" applyFill="1" applyBorder="1" applyAlignment="1" applyProtection="1">
      <alignment horizontal="center" vertical="center" wrapText="1"/>
      <protection locked="0"/>
    </xf>
    <xf numFmtId="9" fontId="1" fillId="0" borderId="1" xfId="0" applyNumberFormat="1" applyFont="1" applyFill="1" applyBorder="1" applyAlignment="1" applyProtection="1">
      <alignment vertical="center" wrapText="1"/>
      <protection locked="0"/>
    </xf>
    <xf numFmtId="180" fontId="1" fillId="0" borderId="0" xfId="0" applyNumberFormat="1" applyFont="1" applyFill="1" applyAlignment="1" applyProtection="1">
      <alignment horizontal="center" vertical="center"/>
      <protection locked="0"/>
    </xf>
    <xf numFmtId="176" fontId="2" fillId="0" borderId="1" xfId="0" applyNumberFormat="1" applyFont="1" applyFill="1" applyBorder="1" applyAlignment="1" applyProtection="1">
      <alignment horizontal="center" vertical="center"/>
      <protection locked="0"/>
    </xf>
    <xf numFmtId="180" fontId="1" fillId="0" borderId="1" xfId="0" applyNumberFormat="1" applyFont="1" applyFill="1" applyBorder="1" applyAlignment="1" applyProtection="1">
      <alignment horizontal="center" vertical="center"/>
      <protection locked="0"/>
    </xf>
    <xf numFmtId="0" fontId="1" fillId="0" borderId="19" xfId="0" applyFont="1" applyFill="1" applyBorder="1" applyAlignment="1" applyProtection="1">
      <alignment horizontal="center" vertical="center"/>
      <protection locked="0"/>
    </xf>
    <xf numFmtId="176" fontId="1" fillId="0" borderId="1" xfId="0" applyNumberFormat="1" applyFont="1" applyFill="1" applyBorder="1" applyAlignment="1" applyProtection="1">
      <alignment horizontal="left" vertical="center"/>
      <protection locked="0"/>
    </xf>
    <xf numFmtId="0" fontId="1" fillId="0" borderId="0" xfId="0" applyFont="1" applyBorder="1" applyAlignment="1" applyProtection="1">
      <alignment vertical="center"/>
      <protection locked="0"/>
    </xf>
    <xf numFmtId="0" fontId="2" fillId="0" borderId="1" xfId="0" applyFont="1" applyBorder="1" applyAlignment="1" applyProtection="1">
      <alignment horizontal="center" vertical="center" wrapText="1"/>
      <protection locked="0"/>
    </xf>
    <xf numFmtId="0" fontId="1" fillId="0" borderId="1" xfId="0" applyFont="1" applyBorder="1" applyAlignment="1" applyProtection="1">
      <alignment vertical="center" wrapText="1"/>
      <protection locked="0"/>
    </xf>
    <xf numFmtId="0" fontId="1" fillId="0" borderId="0" xfId="0" applyFont="1" applyBorder="1" applyAlignment="1" applyProtection="1">
      <alignment vertical="center" wrapText="1"/>
      <protection locked="0"/>
    </xf>
  </cellXfs>
  <cellStyles count="7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_金域缇香别墅报价" xfId="50"/>
    <cellStyle name="常规 8 2" xfId="51"/>
    <cellStyle name="常规 7 2" xfId="52"/>
    <cellStyle name="常规 3 2" xfId="53"/>
    <cellStyle name="常规 3 3" xfId="54"/>
    <cellStyle name="常规 2 2" xfId="55"/>
    <cellStyle name="常规 56" xfId="56"/>
    <cellStyle name="常规 7" xfId="57"/>
    <cellStyle name="百分比 3" xfId="58"/>
    <cellStyle name="常规 11 2" xfId="59"/>
    <cellStyle name="常规 14" xfId="60"/>
    <cellStyle name="常规 15" xfId="61"/>
    <cellStyle name="常规 2" xfId="62"/>
    <cellStyle name="常规 3" xfId="63"/>
    <cellStyle name="常规 3 2 18" xfId="64"/>
    <cellStyle name="常规 4" xfId="65"/>
    <cellStyle name="常规 5" xfId="66"/>
    <cellStyle name="常规 9" xfId="67"/>
    <cellStyle name="常规 9 4" xfId="68"/>
    <cellStyle name="常规_工程量清单" xfId="6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7" Type="http://schemas.openxmlformats.org/officeDocument/2006/relationships/styles" Target="styles.xml"/><Relationship Id="rId16" Type="http://schemas.openxmlformats.org/officeDocument/2006/relationships/sharedStrings" Target="sharedStrings.xml"/><Relationship Id="rId15" Type="http://schemas.openxmlformats.org/officeDocument/2006/relationships/theme" Target="theme/theme1.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3"/>
  <sheetViews>
    <sheetView workbookViewId="0">
      <selection activeCell="B14" sqref="B14"/>
    </sheetView>
  </sheetViews>
  <sheetFormatPr defaultColWidth="10" defaultRowHeight="12"/>
  <cols>
    <col min="1" max="1" width="181.125" style="153" customWidth="1"/>
    <col min="2" max="9" width="10.5" style="153" customWidth="1"/>
    <col min="10" max="10" width="11.3833333333333" style="153" customWidth="1"/>
    <col min="11" max="11" width="24" style="153" customWidth="1"/>
    <col min="12" max="16384" width="10" style="153"/>
  </cols>
  <sheetData>
    <row r="1" spans="1:1">
      <c r="A1" s="154" t="s">
        <v>0</v>
      </c>
    </row>
    <row r="2" s="153" customFormat="1" spans="1:1">
      <c r="A2" s="155" t="s">
        <v>1</v>
      </c>
    </row>
    <row r="3" s="153" customFormat="1" ht="24" spans="1:11">
      <c r="A3" s="155" t="s">
        <v>2</v>
      </c>
      <c r="B3" s="156"/>
      <c r="C3" s="156"/>
      <c r="D3" s="156"/>
      <c r="E3" s="156"/>
      <c r="F3" s="156"/>
      <c r="G3" s="156"/>
      <c r="H3" s="156"/>
      <c r="I3" s="156"/>
      <c r="J3" s="156"/>
      <c r="K3" s="156"/>
    </row>
    <row r="4" s="153" customFormat="1" spans="1:11">
      <c r="A4" s="155" t="s">
        <v>3</v>
      </c>
      <c r="B4" s="156"/>
      <c r="C4" s="156"/>
      <c r="D4" s="156"/>
      <c r="E4" s="156"/>
      <c r="F4" s="156"/>
      <c r="G4" s="156"/>
      <c r="H4" s="156"/>
      <c r="I4" s="156"/>
      <c r="J4" s="156"/>
      <c r="K4" s="156"/>
    </row>
    <row r="5" s="153" customFormat="1" ht="60" spans="1:11">
      <c r="A5" s="155" t="s">
        <v>4</v>
      </c>
      <c r="B5" s="156"/>
      <c r="C5" s="156"/>
      <c r="D5" s="156"/>
      <c r="E5" s="156"/>
      <c r="F5" s="156"/>
      <c r="G5" s="156"/>
      <c r="H5" s="156"/>
      <c r="I5" s="156"/>
      <c r="J5" s="156"/>
      <c r="K5" s="156"/>
    </row>
    <row r="6" s="153" customFormat="1" ht="48" spans="1:11">
      <c r="A6" s="155" t="s">
        <v>5</v>
      </c>
      <c r="B6" s="156"/>
      <c r="C6" s="156"/>
      <c r="D6" s="156"/>
      <c r="E6" s="156"/>
      <c r="F6" s="156"/>
      <c r="G6" s="156"/>
      <c r="H6" s="156"/>
      <c r="I6" s="156"/>
      <c r="J6" s="156"/>
      <c r="K6" s="156"/>
    </row>
    <row r="7" s="153" customFormat="1" spans="1:11">
      <c r="A7" s="155" t="s">
        <v>6</v>
      </c>
      <c r="B7" s="156"/>
      <c r="C7" s="156"/>
      <c r="D7" s="156"/>
      <c r="E7" s="156"/>
      <c r="F7" s="156"/>
      <c r="G7" s="156"/>
      <c r="H7" s="156"/>
      <c r="I7" s="156"/>
      <c r="J7" s="156"/>
      <c r="K7" s="156"/>
    </row>
    <row r="8" s="153" customFormat="1" ht="24" spans="1:11">
      <c r="A8" s="155" t="s">
        <v>7</v>
      </c>
      <c r="B8" s="156"/>
      <c r="C8" s="156"/>
      <c r="D8" s="156"/>
      <c r="E8" s="156"/>
      <c r="F8" s="156"/>
      <c r="G8" s="156"/>
      <c r="H8" s="156"/>
      <c r="I8" s="156"/>
      <c r="J8" s="156"/>
      <c r="K8" s="156"/>
    </row>
    <row r="9" s="153" customFormat="1" spans="1:11">
      <c r="A9" s="155" t="s">
        <v>8</v>
      </c>
      <c r="B9" s="156"/>
      <c r="C9" s="156"/>
      <c r="D9" s="156"/>
      <c r="E9" s="156"/>
      <c r="F9" s="156"/>
      <c r="G9" s="156"/>
      <c r="H9" s="156"/>
      <c r="I9" s="156"/>
      <c r="J9" s="156"/>
      <c r="K9" s="156"/>
    </row>
    <row r="10" s="153" customFormat="1" spans="1:11">
      <c r="A10" s="155" t="s">
        <v>9</v>
      </c>
      <c r="B10" s="156"/>
      <c r="C10" s="156"/>
      <c r="D10" s="156"/>
      <c r="E10" s="156"/>
      <c r="F10" s="156"/>
      <c r="G10" s="156"/>
      <c r="H10" s="156"/>
      <c r="I10" s="156"/>
      <c r="J10" s="156"/>
      <c r="K10" s="156"/>
    </row>
    <row r="11" s="153" customFormat="1" spans="1:11">
      <c r="A11" s="155" t="s">
        <v>10</v>
      </c>
      <c r="B11" s="156"/>
      <c r="C11" s="156"/>
      <c r="D11" s="156"/>
      <c r="E11" s="156"/>
      <c r="F11" s="156"/>
      <c r="G11" s="156"/>
      <c r="H11" s="156"/>
      <c r="I11" s="156"/>
      <c r="J11" s="156"/>
      <c r="K11" s="156"/>
    </row>
    <row r="12" s="153" customFormat="1" spans="1:11">
      <c r="A12" s="155" t="s">
        <v>11</v>
      </c>
      <c r="B12" s="156"/>
      <c r="C12" s="156"/>
      <c r="D12" s="156"/>
      <c r="E12" s="156"/>
      <c r="F12" s="156"/>
      <c r="G12" s="156"/>
      <c r="H12" s="156"/>
      <c r="I12" s="156"/>
      <c r="J12" s="156"/>
      <c r="K12" s="156"/>
    </row>
    <row r="13" s="153" customFormat="1" spans="1:11">
      <c r="A13" s="155" t="s">
        <v>12</v>
      </c>
      <c r="B13" s="156"/>
      <c r="C13" s="156"/>
      <c r="D13" s="156"/>
      <c r="E13" s="156"/>
      <c r="F13" s="156"/>
      <c r="G13" s="156"/>
      <c r="H13" s="156"/>
      <c r="I13" s="156"/>
      <c r="J13" s="156"/>
      <c r="K13" s="156"/>
    </row>
  </sheetData>
  <sheetProtection formatCells="0" formatColumns="0" formatRows="0"/>
  <pageMargins left="0.707638888888889" right="0.707638888888889" top="0.747916666666667" bottom="0.747916666666667" header="0.313888888888889" footer="0.313888888888889"/>
  <pageSetup paperSize="8"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526"/>
  <sheetViews>
    <sheetView topLeftCell="B1" workbookViewId="0">
      <pane ySplit="2" topLeftCell="A114" activePane="bottomLeft" state="frozen"/>
      <selection/>
      <selection pane="bottomLeft" activeCell="G119" sqref="G119"/>
    </sheetView>
  </sheetViews>
  <sheetFormatPr defaultColWidth="9" defaultRowHeight="12"/>
  <cols>
    <col min="1" max="1" width="4.375" style="34" customWidth="1"/>
    <col min="2" max="2" width="7.125" style="47" customWidth="1"/>
    <col min="3" max="3" width="12" style="6" customWidth="1"/>
    <col min="4" max="4" width="26.625" style="6" customWidth="1"/>
    <col min="5" max="5" width="6.25" style="6" customWidth="1"/>
    <col min="6" max="6" width="20.75" style="6" customWidth="1"/>
    <col min="7" max="7" width="39.125" style="44" customWidth="1"/>
    <col min="8" max="8" width="13.625" style="48" customWidth="1"/>
    <col min="9" max="9" width="9.41666666666667" style="49" customWidth="1"/>
    <col min="10" max="12" width="6.16666666666667" style="34" customWidth="1"/>
    <col min="13" max="13" width="13.625" style="48" customWidth="1"/>
    <col min="14" max="14" width="7.875" style="35" customWidth="1"/>
    <col min="15" max="15" width="16.875" style="35" customWidth="1"/>
    <col min="16" max="16379" width="9" style="35"/>
    <col min="16380" max="16380" width="9" style="1"/>
    <col min="16381" max="16384" width="9" style="35"/>
  </cols>
  <sheetData>
    <row r="1" spans="1:15">
      <c r="A1" s="50" t="s">
        <v>294</v>
      </c>
      <c r="B1" s="50"/>
      <c r="C1" s="50"/>
      <c r="D1" s="50"/>
      <c r="E1" s="50"/>
      <c r="F1" s="50"/>
      <c r="G1" s="50"/>
      <c r="H1" s="50"/>
      <c r="I1" s="50"/>
      <c r="J1" s="50"/>
      <c r="K1" s="50"/>
      <c r="L1" s="50"/>
      <c r="M1" s="50"/>
      <c r="N1" s="50"/>
      <c r="O1" s="50"/>
    </row>
    <row r="2" s="6" customFormat="1" spans="1:15">
      <c r="A2" s="3" t="s">
        <v>14</v>
      </c>
      <c r="B2" s="3" t="s">
        <v>295</v>
      </c>
      <c r="C2" s="3"/>
      <c r="D2" s="3"/>
      <c r="E2" s="3" t="s">
        <v>121</v>
      </c>
      <c r="F2" s="3"/>
      <c r="G2" s="3" t="s">
        <v>122</v>
      </c>
      <c r="H2" s="4" t="s">
        <v>28</v>
      </c>
      <c r="I2" s="4" t="s">
        <v>29</v>
      </c>
      <c r="J2" s="3" t="s">
        <v>30</v>
      </c>
      <c r="K2" s="3" t="s">
        <v>31</v>
      </c>
      <c r="L2" s="3" t="s">
        <v>32</v>
      </c>
      <c r="M2" s="3" t="s">
        <v>33</v>
      </c>
      <c r="N2" s="41" t="s">
        <v>35</v>
      </c>
      <c r="O2" s="3" t="s">
        <v>18</v>
      </c>
    </row>
    <row r="3" s="6" customFormat="1" ht="24" spans="1:15">
      <c r="A3" s="3">
        <v>1</v>
      </c>
      <c r="B3" s="51" t="s">
        <v>296</v>
      </c>
      <c r="C3" s="52"/>
      <c r="D3" s="53"/>
      <c r="E3" s="51" t="s">
        <v>178</v>
      </c>
      <c r="F3" s="53"/>
      <c r="G3" s="54" t="s">
        <v>179</v>
      </c>
      <c r="H3" s="4"/>
      <c r="I3" s="4"/>
      <c r="J3" s="3" t="s">
        <v>54</v>
      </c>
      <c r="K3" s="3">
        <v>1</v>
      </c>
      <c r="L3" s="76">
        <v>0.13</v>
      </c>
      <c r="M3" s="4">
        <v>0</v>
      </c>
      <c r="N3" s="43"/>
      <c r="O3" s="3"/>
    </row>
    <row r="4" s="6" customFormat="1" spans="1:15">
      <c r="A4" s="3">
        <v>2</v>
      </c>
      <c r="B4" s="51" t="s">
        <v>297</v>
      </c>
      <c r="C4" s="52"/>
      <c r="D4" s="53"/>
      <c r="E4" s="51" t="s">
        <v>298</v>
      </c>
      <c r="F4" s="53"/>
      <c r="G4" s="54" t="s">
        <v>299</v>
      </c>
      <c r="H4" s="4"/>
      <c r="I4" s="4"/>
      <c r="J4" s="3" t="s">
        <v>101</v>
      </c>
      <c r="K4" s="3">
        <v>1</v>
      </c>
      <c r="L4" s="76">
        <v>0.13</v>
      </c>
      <c r="M4" s="4">
        <v>0</v>
      </c>
      <c r="N4" s="43"/>
      <c r="O4" s="3" t="s">
        <v>300</v>
      </c>
    </row>
    <row r="5" s="6" customFormat="1" ht="24" spans="1:15">
      <c r="A5" s="3">
        <v>3</v>
      </c>
      <c r="B5" s="51" t="s">
        <v>301</v>
      </c>
      <c r="C5" s="52"/>
      <c r="D5" s="53"/>
      <c r="E5" s="51" t="s">
        <v>178</v>
      </c>
      <c r="F5" s="53"/>
      <c r="G5" s="54" t="s">
        <v>179</v>
      </c>
      <c r="H5" s="4"/>
      <c r="I5" s="4"/>
      <c r="J5" s="3" t="s">
        <v>54</v>
      </c>
      <c r="K5" s="3">
        <v>1</v>
      </c>
      <c r="L5" s="76">
        <v>0.13</v>
      </c>
      <c r="M5" s="4">
        <v>0</v>
      </c>
      <c r="N5" s="43"/>
      <c r="O5" s="3"/>
    </row>
    <row r="6" s="6" customFormat="1" spans="1:15">
      <c r="A6" s="3">
        <v>7</v>
      </c>
      <c r="B6" s="55" t="s">
        <v>302</v>
      </c>
      <c r="C6" s="56"/>
      <c r="D6" s="57"/>
      <c r="E6" s="51" t="s">
        <v>298</v>
      </c>
      <c r="F6" s="53"/>
      <c r="G6" s="54" t="s">
        <v>303</v>
      </c>
      <c r="H6" s="4"/>
      <c r="I6" s="4"/>
      <c r="J6" s="3" t="s">
        <v>101</v>
      </c>
      <c r="K6" s="3">
        <v>1</v>
      </c>
      <c r="L6" s="76">
        <v>0.13</v>
      </c>
      <c r="M6" s="4">
        <v>0</v>
      </c>
      <c r="N6" s="77"/>
      <c r="O6" s="3" t="s">
        <v>304</v>
      </c>
    </row>
    <row r="7" s="6" customFormat="1" spans="1:15">
      <c r="A7" s="3">
        <v>8</v>
      </c>
      <c r="B7" s="58"/>
      <c r="C7" s="59"/>
      <c r="D7" s="60"/>
      <c r="E7" s="51" t="s">
        <v>305</v>
      </c>
      <c r="F7" s="53"/>
      <c r="G7" s="54" t="s">
        <v>303</v>
      </c>
      <c r="H7" s="4"/>
      <c r="I7" s="4"/>
      <c r="J7" s="3" t="s">
        <v>101</v>
      </c>
      <c r="K7" s="3">
        <v>1</v>
      </c>
      <c r="L7" s="76">
        <v>0.13</v>
      </c>
      <c r="M7" s="4">
        <v>0</v>
      </c>
      <c r="N7" s="78"/>
      <c r="O7" s="3"/>
    </row>
    <row r="8" s="6" customFormat="1" spans="1:15">
      <c r="A8" s="3">
        <v>9</v>
      </c>
      <c r="B8" s="58"/>
      <c r="C8" s="59"/>
      <c r="D8" s="60"/>
      <c r="E8" s="51" t="s">
        <v>298</v>
      </c>
      <c r="F8" s="53"/>
      <c r="G8" s="54" t="s">
        <v>306</v>
      </c>
      <c r="H8" s="4"/>
      <c r="I8" s="4"/>
      <c r="J8" s="3" t="s">
        <v>101</v>
      </c>
      <c r="K8" s="3">
        <v>1</v>
      </c>
      <c r="L8" s="76">
        <v>0.13</v>
      </c>
      <c r="M8" s="4">
        <v>0</v>
      </c>
      <c r="N8" s="77"/>
      <c r="O8" s="3"/>
    </row>
    <row r="9" s="6" customFormat="1" spans="1:15">
      <c r="A9" s="3">
        <v>10</v>
      </c>
      <c r="B9" s="58"/>
      <c r="C9" s="59"/>
      <c r="D9" s="60"/>
      <c r="E9" s="51" t="s">
        <v>305</v>
      </c>
      <c r="F9" s="53"/>
      <c r="G9" s="54" t="s">
        <v>306</v>
      </c>
      <c r="H9" s="4"/>
      <c r="I9" s="4"/>
      <c r="J9" s="3" t="s">
        <v>101</v>
      </c>
      <c r="K9" s="3">
        <v>1</v>
      </c>
      <c r="L9" s="76">
        <v>0.13</v>
      </c>
      <c r="M9" s="4">
        <v>0</v>
      </c>
      <c r="N9" s="78"/>
      <c r="O9" s="3"/>
    </row>
    <row r="10" s="6" customFormat="1" spans="1:15">
      <c r="A10" s="3">
        <v>13</v>
      </c>
      <c r="B10" s="51" t="s">
        <v>307</v>
      </c>
      <c r="C10" s="52"/>
      <c r="D10" s="53"/>
      <c r="E10" s="51" t="s">
        <v>308</v>
      </c>
      <c r="F10" s="53"/>
      <c r="G10" s="54" t="s">
        <v>281</v>
      </c>
      <c r="H10" s="4"/>
      <c r="I10" s="4"/>
      <c r="J10" s="3" t="s">
        <v>217</v>
      </c>
      <c r="K10" s="3">
        <v>1</v>
      </c>
      <c r="L10" s="76">
        <v>0.13</v>
      </c>
      <c r="M10" s="4">
        <v>0</v>
      </c>
      <c r="N10" s="43"/>
      <c r="O10" s="3"/>
    </row>
    <row r="11" s="46" customFormat="1" spans="1:15">
      <c r="A11" s="3">
        <v>14</v>
      </c>
      <c r="B11" s="61" t="s">
        <v>309</v>
      </c>
      <c r="C11" s="62"/>
      <c r="D11" s="63"/>
      <c r="E11" s="64" t="s">
        <v>310</v>
      </c>
      <c r="F11" s="65"/>
      <c r="G11" s="66" t="s">
        <v>311</v>
      </c>
      <c r="H11" s="4"/>
      <c r="I11" s="4"/>
      <c r="J11" s="79" t="s">
        <v>42</v>
      </c>
      <c r="K11" s="3">
        <v>1</v>
      </c>
      <c r="L11" s="76">
        <v>0.13</v>
      </c>
      <c r="M11" s="4">
        <v>0</v>
      </c>
      <c r="N11" s="77"/>
      <c r="O11" s="80"/>
    </row>
    <row r="12" s="46" customFormat="1" spans="1:15">
      <c r="A12" s="3">
        <v>15</v>
      </c>
      <c r="B12" s="67"/>
      <c r="C12" s="68"/>
      <c r="D12" s="69"/>
      <c r="E12" s="64" t="s">
        <v>312</v>
      </c>
      <c r="F12" s="65"/>
      <c r="G12" s="66" t="s">
        <v>313</v>
      </c>
      <c r="H12" s="4"/>
      <c r="I12" s="4"/>
      <c r="J12" s="79" t="s">
        <v>42</v>
      </c>
      <c r="K12" s="3">
        <v>1</v>
      </c>
      <c r="L12" s="76">
        <v>0.13</v>
      </c>
      <c r="M12" s="4">
        <v>0</v>
      </c>
      <c r="N12" s="81"/>
      <c r="O12" s="80"/>
    </row>
    <row r="13" s="46" customFormat="1" spans="1:15">
      <c r="A13" s="3">
        <v>16</v>
      </c>
      <c r="B13" s="67"/>
      <c r="C13" s="68"/>
      <c r="D13" s="69"/>
      <c r="E13" s="64" t="s">
        <v>314</v>
      </c>
      <c r="F13" s="65"/>
      <c r="G13" s="66" t="s">
        <v>315</v>
      </c>
      <c r="H13" s="4"/>
      <c r="I13" s="4"/>
      <c r="J13" s="79" t="s">
        <v>42</v>
      </c>
      <c r="K13" s="3">
        <v>1</v>
      </c>
      <c r="L13" s="76">
        <v>0.13</v>
      </c>
      <c r="M13" s="4">
        <v>0</v>
      </c>
      <c r="N13" s="81"/>
      <c r="O13" s="80"/>
    </row>
    <row r="14" s="46" customFormat="1" spans="1:15">
      <c r="A14" s="3">
        <v>17</v>
      </c>
      <c r="B14" s="67"/>
      <c r="C14" s="68"/>
      <c r="D14" s="69"/>
      <c r="E14" s="64" t="s">
        <v>316</v>
      </c>
      <c r="F14" s="65"/>
      <c r="G14" s="66" t="s">
        <v>317</v>
      </c>
      <c r="H14" s="4"/>
      <c r="I14" s="4"/>
      <c r="J14" s="79" t="s">
        <v>42</v>
      </c>
      <c r="K14" s="3">
        <v>1</v>
      </c>
      <c r="L14" s="76">
        <v>0.13</v>
      </c>
      <c r="M14" s="4">
        <v>0</v>
      </c>
      <c r="N14" s="81"/>
      <c r="O14" s="80"/>
    </row>
    <row r="15" s="46" customFormat="1" spans="1:15">
      <c r="A15" s="3">
        <v>18</v>
      </c>
      <c r="B15" s="67"/>
      <c r="C15" s="68"/>
      <c r="D15" s="69"/>
      <c r="E15" s="64" t="s">
        <v>318</v>
      </c>
      <c r="F15" s="65"/>
      <c r="G15" s="66" t="s">
        <v>319</v>
      </c>
      <c r="H15" s="4"/>
      <c r="I15" s="4"/>
      <c r="J15" s="79" t="s">
        <v>42</v>
      </c>
      <c r="K15" s="3">
        <v>1</v>
      </c>
      <c r="L15" s="76">
        <v>0.13</v>
      </c>
      <c r="M15" s="4">
        <v>0</v>
      </c>
      <c r="N15" s="81"/>
      <c r="O15" s="80"/>
    </row>
    <row r="16" s="46" customFormat="1" spans="1:15">
      <c r="A16" s="3">
        <v>19</v>
      </c>
      <c r="B16" s="67"/>
      <c r="C16" s="68"/>
      <c r="D16" s="69"/>
      <c r="E16" s="64" t="s">
        <v>320</v>
      </c>
      <c r="F16" s="65"/>
      <c r="G16" s="66" t="s">
        <v>321</v>
      </c>
      <c r="H16" s="4"/>
      <c r="I16" s="4"/>
      <c r="J16" s="79" t="s">
        <v>42</v>
      </c>
      <c r="K16" s="3">
        <v>1</v>
      </c>
      <c r="L16" s="76">
        <v>0.13</v>
      </c>
      <c r="M16" s="4">
        <v>0</v>
      </c>
      <c r="N16" s="81"/>
      <c r="O16" s="80"/>
    </row>
    <row r="17" s="46" customFormat="1" spans="1:15">
      <c r="A17" s="3">
        <v>20</v>
      </c>
      <c r="B17" s="70"/>
      <c r="C17" s="71"/>
      <c r="D17" s="72"/>
      <c r="E17" s="64" t="s">
        <v>322</v>
      </c>
      <c r="F17" s="65"/>
      <c r="G17" s="66" t="s">
        <v>323</v>
      </c>
      <c r="H17" s="4"/>
      <c r="I17" s="4"/>
      <c r="J17" s="79" t="s">
        <v>42</v>
      </c>
      <c r="K17" s="3">
        <v>1</v>
      </c>
      <c r="L17" s="76">
        <v>0.13</v>
      </c>
      <c r="M17" s="4">
        <v>0</v>
      </c>
      <c r="N17" s="78"/>
      <c r="O17" s="80"/>
    </row>
    <row r="18" s="46" customFormat="1" ht="48" customHeight="1" spans="1:15">
      <c r="A18" s="3">
        <v>21</v>
      </c>
      <c r="B18" s="3" t="s">
        <v>324</v>
      </c>
      <c r="C18" s="55" t="s">
        <v>325</v>
      </c>
      <c r="D18" s="57"/>
      <c r="E18" s="51" t="s">
        <v>326</v>
      </c>
      <c r="F18" s="53"/>
      <c r="G18" s="54" t="s">
        <v>327</v>
      </c>
      <c r="H18" s="4"/>
      <c r="I18" s="4"/>
      <c r="J18" s="79" t="s">
        <v>42</v>
      </c>
      <c r="K18" s="3">
        <v>1</v>
      </c>
      <c r="L18" s="76">
        <v>0.13</v>
      </c>
      <c r="M18" s="4">
        <v>0</v>
      </c>
      <c r="N18" s="77"/>
      <c r="O18" s="80"/>
    </row>
    <row r="19" s="46" customFormat="1" ht="48" customHeight="1" spans="1:15">
      <c r="A19" s="3">
        <v>22</v>
      </c>
      <c r="B19" s="3"/>
      <c r="C19" s="58"/>
      <c r="D19" s="60"/>
      <c r="E19" s="51" t="s">
        <v>328</v>
      </c>
      <c r="F19" s="53"/>
      <c r="G19" s="54"/>
      <c r="H19" s="4"/>
      <c r="I19" s="4"/>
      <c r="J19" s="79" t="s">
        <v>42</v>
      </c>
      <c r="K19" s="3">
        <v>1</v>
      </c>
      <c r="L19" s="76">
        <v>0.13</v>
      </c>
      <c r="M19" s="4">
        <v>0</v>
      </c>
      <c r="N19" s="78"/>
      <c r="O19" s="80"/>
    </row>
    <row r="20" s="46" customFormat="1" ht="48" customHeight="1" spans="1:15">
      <c r="A20" s="3">
        <v>23</v>
      </c>
      <c r="B20" s="3"/>
      <c r="C20" s="58"/>
      <c r="D20" s="60"/>
      <c r="E20" s="51" t="s">
        <v>329</v>
      </c>
      <c r="F20" s="53"/>
      <c r="G20" s="54"/>
      <c r="H20" s="4"/>
      <c r="I20" s="4"/>
      <c r="J20" s="79" t="s">
        <v>42</v>
      </c>
      <c r="K20" s="3">
        <v>1</v>
      </c>
      <c r="L20" s="76">
        <v>0.13</v>
      </c>
      <c r="M20" s="4">
        <v>0</v>
      </c>
      <c r="N20" s="77"/>
      <c r="O20" s="80"/>
    </row>
    <row r="21" s="46" customFormat="1" ht="48" customHeight="1" spans="1:15">
      <c r="A21" s="3">
        <v>24</v>
      </c>
      <c r="B21" s="3"/>
      <c r="C21" s="58"/>
      <c r="D21" s="60"/>
      <c r="E21" s="51" t="s">
        <v>330</v>
      </c>
      <c r="F21" s="53"/>
      <c r="G21" s="54"/>
      <c r="H21" s="4"/>
      <c r="I21" s="4"/>
      <c r="J21" s="79" t="s">
        <v>42</v>
      </c>
      <c r="K21" s="3">
        <v>1</v>
      </c>
      <c r="L21" s="76">
        <v>0.13</v>
      </c>
      <c r="M21" s="4">
        <v>0</v>
      </c>
      <c r="N21" s="81"/>
      <c r="O21" s="80"/>
    </row>
    <row r="22" s="46" customFormat="1" ht="48" customHeight="1" spans="1:15">
      <c r="A22" s="3">
        <v>25</v>
      </c>
      <c r="B22" s="3"/>
      <c r="C22" s="58"/>
      <c r="D22" s="60"/>
      <c r="E22" s="51" t="s">
        <v>331</v>
      </c>
      <c r="F22" s="53"/>
      <c r="G22" s="54"/>
      <c r="H22" s="4"/>
      <c r="I22" s="4"/>
      <c r="J22" s="79" t="s">
        <v>42</v>
      </c>
      <c r="K22" s="3">
        <v>1</v>
      </c>
      <c r="L22" s="76">
        <v>0.13</v>
      </c>
      <c r="M22" s="4">
        <v>0</v>
      </c>
      <c r="N22" s="81"/>
      <c r="O22" s="80"/>
    </row>
    <row r="23" s="46" customFormat="1" ht="48" customHeight="1" spans="1:15">
      <c r="A23" s="3">
        <v>26</v>
      </c>
      <c r="B23" s="3"/>
      <c r="C23" s="58"/>
      <c r="D23" s="60"/>
      <c r="E23" s="51" t="s">
        <v>332</v>
      </c>
      <c r="F23" s="53"/>
      <c r="G23" s="54"/>
      <c r="H23" s="4"/>
      <c r="I23" s="4"/>
      <c r="J23" s="79" t="s">
        <v>42</v>
      </c>
      <c r="K23" s="3">
        <v>1</v>
      </c>
      <c r="L23" s="76">
        <v>0.13</v>
      </c>
      <c r="M23" s="4">
        <v>0</v>
      </c>
      <c r="N23" s="78"/>
      <c r="O23" s="80"/>
    </row>
    <row r="24" s="46" customFormat="1" ht="48" customHeight="1" spans="1:15">
      <c r="A24" s="3">
        <v>27</v>
      </c>
      <c r="B24" s="3"/>
      <c r="C24" s="58"/>
      <c r="D24" s="60"/>
      <c r="E24" s="51" t="s">
        <v>333</v>
      </c>
      <c r="F24" s="53"/>
      <c r="G24" s="54"/>
      <c r="H24" s="4"/>
      <c r="I24" s="4"/>
      <c r="J24" s="79" t="s">
        <v>42</v>
      </c>
      <c r="K24" s="3">
        <v>1</v>
      </c>
      <c r="L24" s="76">
        <v>0.13</v>
      </c>
      <c r="M24" s="4">
        <v>0</v>
      </c>
      <c r="N24" s="43"/>
      <c r="O24" s="80"/>
    </row>
    <row r="25" s="46" customFormat="1" ht="48" customHeight="1" spans="1:15">
      <c r="A25" s="3">
        <v>28</v>
      </c>
      <c r="B25" s="3"/>
      <c r="C25" s="58"/>
      <c r="D25" s="60"/>
      <c r="E25" s="51" t="s">
        <v>334</v>
      </c>
      <c r="F25" s="53"/>
      <c r="G25" s="54"/>
      <c r="H25" s="4"/>
      <c r="I25" s="4"/>
      <c r="J25" s="79" t="s">
        <v>42</v>
      </c>
      <c r="K25" s="3">
        <v>1</v>
      </c>
      <c r="L25" s="76">
        <v>0.13</v>
      </c>
      <c r="M25" s="4">
        <v>0</v>
      </c>
      <c r="N25" s="77"/>
      <c r="O25" s="80"/>
    </row>
    <row r="26" s="46" customFormat="1" ht="48" customHeight="1" spans="1:15">
      <c r="A26" s="3">
        <v>29</v>
      </c>
      <c r="B26" s="3"/>
      <c r="C26" s="58"/>
      <c r="D26" s="60"/>
      <c r="E26" s="51" t="s">
        <v>335</v>
      </c>
      <c r="F26" s="53"/>
      <c r="G26" s="54"/>
      <c r="H26" s="4"/>
      <c r="I26" s="4"/>
      <c r="J26" s="79" t="s">
        <v>42</v>
      </c>
      <c r="K26" s="3">
        <v>1</v>
      </c>
      <c r="L26" s="76">
        <v>0.13</v>
      </c>
      <c r="M26" s="4">
        <v>0</v>
      </c>
      <c r="N26" s="78"/>
      <c r="O26" s="80"/>
    </row>
    <row r="27" s="46" customFormat="1" ht="48" customHeight="1" spans="1:15">
      <c r="A27" s="3">
        <v>30</v>
      </c>
      <c r="B27" s="3"/>
      <c r="C27" s="58"/>
      <c r="D27" s="60"/>
      <c r="E27" s="51" t="s">
        <v>336</v>
      </c>
      <c r="F27" s="53"/>
      <c r="G27" s="54"/>
      <c r="H27" s="4"/>
      <c r="I27" s="4"/>
      <c r="J27" s="79" t="s">
        <v>42</v>
      </c>
      <c r="K27" s="3">
        <v>1</v>
      </c>
      <c r="L27" s="76">
        <v>0.13</v>
      </c>
      <c r="M27" s="4">
        <v>0</v>
      </c>
      <c r="N27" s="43"/>
      <c r="O27" s="80"/>
    </row>
    <row r="28" s="46" customFormat="1" ht="48" customHeight="1" spans="1:15">
      <c r="A28" s="3">
        <v>31</v>
      </c>
      <c r="B28" s="3"/>
      <c r="C28" s="58"/>
      <c r="D28" s="60"/>
      <c r="E28" s="51" t="s">
        <v>337</v>
      </c>
      <c r="F28" s="53"/>
      <c r="G28" s="54"/>
      <c r="H28" s="4"/>
      <c r="I28" s="4"/>
      <c r="J28" s="79" t="s">
        <v>42</v>
      </c>
      <c r="K28" s="3">
        <v>1</v>
      </c>
      <c r="L28" s="76">
        <v>0.13</v>
      </c>
      <c r="M28" s="4">
        <v>0</v>
      </c>
      <c r="N28" s="77"/>
      <c r="O28" s="80"/>
    </row>
    <row r="29" s="46" customFormat="1" ht="48" customHeight="1" spans="1:15">
      <c r="A29" s="3">
        <v>32</v>
      </c>
      <c r="B29" s="3"/>
      <c r="C29" s="73"/>
      <c r="D29" s="74"/>
      <c r="E29" s="51" t="s">
        <v>338</v>
      </c>
      <c r="F29" s="53"/>
      <c r="G29" s="54"/>
      <c r="H29" s="4"/>
      <c r="I29" s="4"/>
      <c r="J29" s="79" t="s">
        <v>42</v>
      </c>
      <c r="K29" s="3">
        <v>1</v>
      </c>
      <c r="L29" s="76">
        <v>0.13</v>
      </c>
      <c r="M29" s="4">
        <v>0</v>
      </c>
      <c r="N29" s="78"/>
      <c r="O29" s="80"/>
    </row>
    <row r="30" s="46" customFormat="1" ht="48" customHeight="1" spans="1:15">
      <c r="A30" s="3">
        <v>33</v>
      </c>
      <c r="B30" s="3"/>
      <c r="C30" s="55" t="s">
        <v>339</v>
      </c>
      <c r="D30" s="57"/>
      <c r="E30" s="51" t="s">
        <v>340</v>
      </c>
      <c r="F30" s="53"/>
      <c r="G30" s="54" t="s">
        <v>341</v>
      </c>
      <c r="H30" s="4"/>
      <c r="I30" s="4"/>
      <c r="J30" s="79" t="s">
        <v>42</v>
      </c>
      <c r="K30" s="3">
        <v>1</v>
      </c>
      <c r="L30" s="76">
        <v>0.13</v>
      </c>
      <c r="M30" s="4">
        <v>0</v>
      </c>
      <c r="N30" s="43"/>
      <c r="O30" s="80"/>
    </row>
    <row r="31" s="46" customFormat="1" ht="48" customHeight="1" spans="1:15">
      <c r="A31" s="3">
        <v>34</v>
      </c>
      <c r="B31" s="3"/>
      <c r="C31" s="58"/>
      <c r="D31" s="60"/>
      <c r="E31" s="51" t="s">
        <v>342</v>
      </c>
      <c r="F31" s="53"/>
      <c r="G31" s="75"/>
      <c r="H31" s="4"/>
      <c r="I31" s="4"/>
      <c r="J31" s="79" t="s">
        <v>42</v>
      </c>
      <c r="K31" s="3">
        <v>1</v>
      </c>
      <c r="L31" s="76">
        <v>0.13</v>
      </c>
      <c r="M31" s="4">
        <v>0</v>
      </c>
      <c r="N31" s="43"/>
      <c r="O31" s="80"/>
    </row>
    <row r="32" s="46" customFormat="1" ht="48" customHeight="1" spans="1:15">
      <c r="A32" s="3">
        <v>35</v>
      </c>
      <c r="B32" s="3"/>
      <c r="C32" s="58"/>
      <c r="D32" s="60"/>
      <c r="E32" s="51" t="s">
        <v>343</v>
      </c>
      <c r="F32" s="53"/>
      <c r="G32" s="75"/>
      <c r="H32" s="4"/>
      <c r="I32" s="4"/>
      <c r="J32" s="79" t="s">
        <v>42</v>
      </c>
      <c r="K32" s="3">
        <v>1</v>
      </c>
      <c r="L32" s="76">
        <v>0.13</v>
      </c>
      <c r="M32" s="4">
        <v>0</v>
      </c>
      <c r="N32" s="43"/>
      <c r="O32" s="80"/>
    </row>
    <row r="33" s="46" customFormat="1" ht="48" customHeight="1" spans="1:15">
      <c r="A33" s="3">
        <v>36</v>
      </c>
      <c r="B33" s="3"/>
      <c r="C33" s="73"/>
      <c r="D33" s="74"/>
      <c r="E33" s="51" t="s">
        <v>344</v>
      </c>
      <c r="F33" s="53"/>
      <c r="G33" s="75"/>
      <c r="H33" s="4"/>
      <c r="I33" s="4"/>
      <c r="J33" s="79" t="s">
        <v>42</v>
      </c>
      <c r="K33" s="3">
        <v>1</v>
      </c>
      <c r="L33" s="76">
        <v>0.13</v>
      </c>
      <c r="M33" s="4">
        <v>0</v>
      </c>
      <c r="N33" s="43"/>
      <c r="O33" s="80"/>
    </row>
    <row r="34" s="46" customFormat="1" ht="54" customHeight="1" spans="1:15">
      <c r="A34" s="3">
        <v>37</v>
      </c>
      <c r="B34" s="3"/>
      <c r="C34" s="55" t="s">
        <v>345</v>
      </c>
      <c r="D34" s="57"/>
      <c r="E34" s="51" t="s">
        <v>346</v>
      </c>
      <c r="F34" s="53"/>
      <c r="G34" s="54" t="s">
        <v>347</v>
      </c>
      <c r="H34" s="4"/>
      <c r="I34" s="4"/>
      <c r="J34" s="79" t="s">
        <v>42</v>
      </c>
      <c r="K34" s="3">
        <v>1</v>
      </c>
      <c r="L34" s="76">
        <v>0.13</v>
      </c>
      <c r="M34" s="4">
        <v>0</v>
      </c>
      <c r="N34" s="77"/>
      <c r="O34" s="80"/>
    </row>
    <row r="35" s="46" customFormat="1" ht="54" customHeight="1" spans="1:15">
      <c r="A35" s="3">
        <v>38</v>
      </c>
      <c r="B35" s="3"/>
      <c r="C35" s="58"/>
      <c r="D35" s="60"/>
      <c r="E35" s="51" t="s">
        <v>348</v>
      </c>
      <c r="F35" s="53"/>
      <c r="G35" s="75"/>
      <c r="H35" s="4"/>
      <c r="I35" s="4"/>
      <c r="J35" s="79" t="s">
        <v>42</v>
      </c>
      <c r="K35" s="3">
        <v>1</v>
      </c>
      <c r="L35" s="76">
        <v>0.13</v>
      </c>
      <c r="M35" s="4">
        <v>0</v>
      </c>
      <c r="N35" s="81"/>
      <c r="O35" s="80"/>
    </row>
    <row r="36" s="46" customFormat="1" ht="54" customHeight="1" spans="1:15">
      <c r="A36" s="3">
        <v>39</v>
      </c>
      <c r="B36" s="3"/>
      <c r="C36" s="58"/>
      <c r="D36" s="60"/>
      <c r="E36" s="51" t="s">
        <v>349</v>
      </c>
      <c r="F36" s="53"/>
      <c r="G36" s="75"/>
      <c r="H36" s="4"/>
      <c r="I36" s="4"/>
      <c r="J36" s="79" t="s">
        <v>42</v>
      </c>
      <c r="K36" s="3">
        <v>1</v>
      </c>
      <c r="L36" s="76">
        <v>0.13</v>
      </c>
      <c r="M36" s="4">
        <v>0</v>
      </c>
      <c r="N36" s="81"/>
      <c r="O36" s="80"/>
    </row>
    <row r="37" s="46" customFormat="1" ht="54" customHeight="1" spans="1:15">
      <c r="A37" s="3">
        <v>40</v>
      </c>
      <c r="B37" s="3"/>
      <c r="C37" s="58"/>
      <c r="D37" s="60"/>
      <c r="E37" s="51" t="s">
        <v>350</v>
      </c>
      <c r="F37" s="53"/>
      <c r="G37" s="75"/>
      <c r="H37" s="4"/>
      <c r="I37" s="4"/>
      <c r="J37" s="79" t="s">
        <v>42</v>
      </c>
      <c r="K37" s="3">
        <v>1</v>
      </c>
      <c r="L37" s="76">
        <v>0.13</v>
      </c>
      <c r="M37" s="4">
        <v>0</v>
      </c>
      <c r="N37" s="81"/>
      <c r="O37" s="80"/>
    </row>
    <row r="38" s="46" customFormat="1" ht="54" customHeight="1" spans="1:15">
      <c r="A38" s="3">
        <v>41</v>
      </c>
      <c r="B38" s="3"/>
      <c r="C38" s="58"/>
      <c r="D38" s="60"/>
      <c r="E38" s="51" t="s">
        <v>351</v>
      </c>
      <c r="F38" s="53"/>
      <c r="G38" s="75"/>
      <c r="H38" s="4"/>
      <c r="I38" s="4"/>
      <c r="J38" s="79" t="s">
        <v>42</v>
      </c>
      <c r="K38" s="3">
        <v>1</v>
      </c>
      <c r="L38" s="76">
        <v>0.13</v>
      </c>
      <c r="M38" s="4">
        <v>0</v>
      </c>
      <c r="N38" s="81"/>
      <c r="O38" s="80"/>
    </row>
    <row r="39" s="46" customFormat="1" ht="54" customHeight="1" spans="1:15">
      <c r="A39" s="3">
        <v>42</v>
      </c>
      <c r="B39" s="3"/>
      <c r="C39" s="58"/>
      <c r="D39" s="60"/>
      <c r="E39" s="51" t="s">
        <v>352</v>
      </c>
      <c r="F39" s="53"/>
      <c r="G39" s="75"/>
      <c r="H39" s="4"/>
      <c r="I39" s="4"/>
      <c r="J39" s="79" t="s">
        <v>42</v>
      </c>
      <c r="K39" s="3">
        <v>1</v>
      </c>
      <c r="L39" s="76">
        <v>0.13</v>
      </c>
      <c r="M39" s="4">
        <v>0</v>
      </c>
      <c r="N39" s="81"/>
      <c r="O39" s="80"/>
    </row>
    <row r="40" s="46" customFormat="1" ht="54" customHeight="1" spans="1:15">
      <c r="A40" s="3">
        <v>43</v>
      </c>
      <c r="B40" s="3"/>
      <c r="C40" s="58"/>
      <c r="D40" s="60"/>
      <c r="E40" s="51" t="s">
        <v>353</v>
      </c>
      <c r="F40" s="53"/>
      <c r="G40" s="75"/>
      <c r="H40" s="4"/>
      <c r="I40" s="4"/>
      <c r="J40" s="79" t="s">
        <v>42</v>
      </c>
      <c r="K40" s="3">
        <v>1</v>
      </c>
      <c r="L40" s="76">
        <v>0.13</v>
      </c>
      <c r="M40" s="4">
        <v>0</v>
      </c>
      <c r="N40" s="81"/>
      <c r="O40" s="80"/>
    </row>
    <row r="41" s="46" customFormat="1" ht="54" customHeight="1" spans="1:15">
      <c r="A41" s="3">
        <v>44</v>
      </c>
      <c r="B41" s="3"/>
      <c r="C41" s="58"/>
      <c r="D41" s="60"/>
      <c r="E41" s="51" t="s">
        <v>354</v>
      </c>
      <c r="F41" s="53"/>
      <c r="G41" s="75"/>
      <c r="H41" s="4"/>
      <c r="I41" s="4"/>
      <c r="J41" s="79" t="s">
        <v>42</v>
      </c>
      <c r="K41" s="3">
        <v>1</v>
      </c>
      <c r="L41" s="76">
        <v>0.13</v>
      </c>
      <c r="M41" s="4">
        <v>0</v>
      </c>
      <c r="N41" s="81"/>
      <c r="O41" s="80"/>
    </row>
    <row r="42" s="46" customFormat="1" ht="54" customHeight="1" spans="1:15">
      <c r="A42" s="3">
        <v>45</v>
      </c>
      <c r="B42" s="3"/>
      <c r="C42" s="58"/>
      <c r="D42" s="60"/>
      <c r="E42" s="51" t="s">
        <v>355</v>
      </c>
      <c r="F42" s="53"/>
      <c r="G42" s="75"/>
      <c r="H42" s="4"/>
      <c r="I42" s="4"/>
      <c r="J42" s="79" t="s">
        <v>42</v>
      </c>
      <c r="K42" s="3">
        <v>1</v>
      </c>
      <c r="L42" s="76">
        <v>0.13</v>
      </c>
      <c r="M42" s="4">
        <v>0</v>
      </c>
      <c r="N42" s="78"/>
      <c r="O42" s="80"/>
    </row>
    <row r="43" s="46" customFormat="1" ht="54" customHeight="1" spans="1:15">
      <c r="A43" s="3">
        <v>46</v>
      </c>
      <c r="B43" s="3"/>
      <c r="C43" s="73"/>
      <c r="D43" s="74"/>
      <c r="E43" s="51" t="s">
        <v>356</v>
      </c>
      <c r="F43" s="53"/>
      <c r="G43" s="75"/>
      <c r="H43" s="4"/>
      <c r="I43" s="4"/>
      <c r="J43" s="79" t="s">
        <v>42</v>
      </c>
      <c r="K43" s="3">
        <v>1</v>
      </c>
      <c r="L43" s="76">
        <v>0.13</v>
      </c>
      <c r="M43" s="4">
        <v>0</v>
      </c>
      <c r="N43" s="43"/>
      <c r="O43" s="80"/>
    </row>
    <row r="44" s="46" customFormat="1" ht="54" customHeight="1" spans="1:15">
      <c r="A44" s="3">
        <v>47</v>
      </c>
      <c r="B44" s="3"/>
      <c r="C44" s="55" t="s">
        <v>357</v>
      </c>
      <c r="D44" s="57"/>
      <c r="E44" s="51" t="s">
        <v>358</v>
      </c>
      <c r="F44" s="53"/>
      <c r="G44" s="54" t="s">
        <v>359</v>
      </c>
      <c r="H44" s="4"/>
      <c r="I44" s="4"/>
      <c r="J44" s="79" t="s">
        <v>42</v>
      </c>
      <c r="K44" s="3">
        <v>1</v>
      </c>
      <c r="L44" s="76">
        <v>0.13</v>
      </c>
      <c r="M44" s="4">
        <v>0</v>
      </c>
      <c r="N44" s="77"/>
      <c r="O44" s="80"/>
    </row>
    <row r="45" s="46" customFormat="1" ht="54" customHeight="1" spans="1:15">
      <c r="A45" s="3">
        <v>48</v>
      </c>
      <c r="B45" s="3"/>
      <c r="C45" s="73"/>
      <c r="D45" s="74"/>
      <c r="E45" s="51" t="s">
        <v>360</v>
      </c>
      <c r="F45" s="53"/>
      <c r="G45" s="75"/>
      <c r="H45" s="4"/>
      <c r="I45" s="4"/>
      <c r="J45" s="79" t="s">
        <v>42</v>
      </c>
      <c r="K45" s="3">
        <v>1</v>
      </c>
      <c r="L45" s="76">
        <v>0.13</v>
      </c>
      <c r="M45" s="4">
        <v>0</v>
      </c>
      <c r="N45" s="78"/>
      <c r="O45" s="80"/>
    </row>
    <row r="46" s="46" customFormat="1" ht="54" customHeight="1" spans="1:15">
      <c r="A46" s="3">
        <v>49</v>
      </c>
      <c r="B46" s="3"/>
      <c r="C46" s="55" t="s">
        <v>361</v>
      </c>
      <c r="D46" s="57"/>
      <c r="E46" s="51" t="s">
        <v>346</v>
      </c>
      <c r="F46" s="53"/>
      <c r="G46" s="54" t="s">
        <v>362</v>
      </c>
      <c r="H46" s="4"/>
      <c r="I46" s="4"/>
      <c r="J46" s="79" t="s">
        <v>42</v>
      </c>
      <c r="K46" s="3">
        <v>1</v>
      </c>
      <c r="L46" s="76">
        <v>0.13</v>
      </c>
      <c r="M46" s="4">
        <v>0</v>
      </c>
      <c r="N46" s="77"/>
      <c r="O46" s="80"/>
    </row>
    <row r="47" s="46" customFormat="1" ht="54" customHeight="1" spans="1:15">
      <c r="A47" s="3">
        <v>50</v>
      </c>
      <c r="B47" s="3"/>
      <c r="C47" s="58"/>
      <c r="D47" s="60"/>
      <c r="E47" s="51" t="s">
        <v>363</v>
      </c>
      <c r="F47" s="53"/>
      <c r="G47" s="54"/>
      <c r="H47" s="4"/>
      <c r="I47" s="4"/>
      <c r="J47" s="79" t="s">
        <v>42</v>
      </c>
      <c r="K47" s="3">
        <v>1</v>
      </c>
      <c r="L47" s="76">
        <v>0.13</v>
      </c>
      <c r="M47" s="4">
        <v>0</v>
      </c>
      <c r="N47" s="81"/>
      <c r="O47" s="80"/>
    </row>
    <row r="48" s="46" customFormat="1" ht="54" customHeight="1" spans="1:15">
      <c r="A48" s="3">
        <v>51</v>
      </c>
      <c r="B48" s="3"/>
      <c r="C48" s="58"/>
      <c r="D48" s="60"/>
      <c r="E48" s="51" t="s">
        <v>364</v>
      </c>
      <c r="F48" s="53"/>
      <c r="G48" s="54"/>
      <c r="H48" s="4"/>
      <c r="I48" s="4"/>
      <c r="J48" s="79" t="s">
        <v>42</v>
      </c>
      <c r="K48" s="3">
        <v>1</v>
      </c>
      <c r="L48" s="76">
        <v>0.13</v>
      </c>
      <c r="M48" s="4">
        <v>0</v>
      </c>
      <c r="N48" s="81"/>
      <c r="O48" s="80"/>
    </row>
    <row r="49" s="46" customFormat="1" ht="54" customHeight="1" spans="1:15">
      <c r="A49" s="3">
        <v>52</v>
      </c>
      <c r="B49" s="3"/>
      <c r="C49" s="58"/>
      <c r="D49" s="60"/>
      <c r="E49" s="51" t="s">
        <v>365</v>
      </c>
      <c r="F49" s="53"/>
      <c r="G49" s="54"/>
      <c r="H49" s="4"/>
      <c r="I49" s="4"/>
      <c r="J49" s="79" t="s">
        <v>42</v>
      </c>
      <c r="K49" s="3">
        <v>1</v>
      </c>
      <c r="L49" s="76">
        <v>0.13</v>
      </c>
      <c r="M49" s="4">
        <v>0</v>
      </c>
      <c r="N49" s="81"/>
      <c r="O49" s="80"/>
    </row>
    <row r="50" s="46" customFormat="1" ht="54" customHeight="1" spans="1:15">
      <c r="A50" s="3">
        <v>53</v>
      </c>
      <c r="B50" s="3"/>
      <c r="C50" s="58"/>
      <c r="D50" s="60"/>
      <c r="E50" s="51" t="s">
        <v>366</v>
      </c>
      <c r="F50" s="53"/>
      <c r="G50" s="54"/>
      <c r="H50" s="4"/>
      <c r="I50" s="4"/>
      <c r="J50" s="79" t="s">
        <v>42</v>
      </c>
      <c r="K50" s="3">
        <v>1</v>
      </c>
      <c r="L50" s="76">
        <v>0.13</v>
      </c>
      <c r="M50" s="4">
        <v>0</v>
      </c>
      <c r="N50" s="81"/>
      <c r="O50" s="80"/>
    </row>
    <row r="51" s="46" customFormat="1" ht="54" customHeight="1" spans="1:15">
      <c r="A51" s="3">
        <v>54</v>
      </c>
      <c r="B51" s="3"/>
      <c r="C51" s="58"/>
      <c r="D51" s="60"/>
      <c r="E51" s="51" t="s">
        <v>350</v>
      </c>
      <c r="F51" s="53"/>
      <c r="G51" s="54"/>
      <c r="H51" s="4"/>
      <c r="I51" s="4"/>
      <c r="J51" s="79" t="s">
        <v>42</v>
      </c>
      <c r="K51" s="3">
        <v>1</v>
      </c>
      <c r="L51" s="76">
        <v>0.13</v>
      </c>
      <c r="M51" s="4">
        <v>0</v>
      </c>
      <c r="N51" s="81"/>
      <c r="O51" s="80"/>
    </row>
    <row r="52" s="46" customFormat="1" ht="54" customHeight="1" spans="1:15">
      <c r="A52" s="3">
        <v>55</v>
      </c>
      <c r="B52" s="3"/>
      <c r="C52" s="58"/>
      <c r="D52" s="60"/>
      <c r="E52" s="51" t="s">
        <v>367</v>
      </c>
      <c r="F52" s="53"/>
      <c r="G52" s="54"/>
      <c r="H52" s="4"/>
      <c r="I52" s="4"/>
      <c r="J52" s="79" t="s">
        <v>42</v>
      </c>
      <c r="K52" s="3">
        <v>1</v>
      </c>
      <c r="L52" s="76">
        <v>0.13</v>
      </c>
      <c r="M52" s="4">
        <v>0</v>
      </c>
      <c r="N52" s="81"/>
      <c r="O52" s="80"/>
    </row>
    <row r="53" s="46" customFormat="1" ht="54" customHeight="1" spans="1:15">
      <c r="A53" s="3">
        <v>56</v>
      </c>
      <c r="B53" s="3"/>
      <c r="C53" s="58"/>
      <c r="D53" s="60"/>
      <c r="E53" s="51" t="s">
        <v>368</v>
      </c>
      <c r="F53" s="53"/>
      <c r="G53" s="54"/>
      <c r="H53" s="4"/>
      <c r="I53" s="4"/>
      <c r="J53" s="79" t="s">
        <v>42</v>
      </c>
      <c r="K53" s="3">
        <v>1</v>
      </c>
      <c r="L53" s="76">
        <v>0.13</v>
      </c>
      <c r="M53" s="4">
        <v>0</v>
      </c>
      <c r="N53" s="81"/>
      <c r="O53" s="80"/>
    </row>
    <row r="54" s="46" customFormat="1" ht="54" customHeight="1" spans="1:15">
      <c r="A54" s="3">
        <v>57</v>
      </c>
      <c r="B54" s="3"/>
      <c r="C54" s="58"/>
      <c r="D54" s="60"/>
      <c r="E54" s="51" t="s">
        <v>369</v>
      </c>
      <c r="F54" s="53"/>
      <c r="G54" s="54"/>
      <c r="H54" s="4"/>
      <c r="I54" s="4"/>
      <c r="J54" s="79" t="s">
        <v>42</v>
      </c>
      <c r="K54" s="3">
        <v>1</v>
      </c>
      <c r="L54" s="76">
        <v>0.13</v>
      </c>
      <c r="M54" s="4">
        <v>0</v>
      </c>
      <c r="N54" s="81"/>
      <c r="O54" s="80"/>
    </row>
    <row r="55" s="46" customFormat="1" ht="54" customHeight="1" spans="1:15">
      <c r="A55" s="3">
        <v>58</v>
      </c>
      <c r="B55" s="3"/>
      <c r="C55" s="58"/>
      <c r="D55" s="60"/>
      <c r="E55" s="51" t="s">
        <v>352</v>
      </c>
      <c r="F55" s="53"/>
      <c r="G55" s="54"/>
      <c r="H55" s="4"/>
      <c r="I55" s="4"/>
      <c r="J55" s="79" t="s">
        <v>42</v>
      </c>
      <c r="K55" s="3">
        <v>1</v>
      </c>
      <c r="L55" s="76">
        <v>0.13</v>
      </c>
      <c r="M55" s="4">
        <v>0</v>
      </c>
      <c r="N55" s="81"/>
      <c r="O55" s="80"/>
    </row>
    <row r="56" s="46" customFormat="1" ht="54" customHeight="1" spans="1:15">
      <c r="A56" s="3">
        <v>59</v>
      </c>
      <c r="B56" s="3"/>
      <c r="C56" s="58"/>
      <c r="D56" s="60"/>
      <c r="E56" s="51" t="s">
        <v>370</v>
      </c>
      <c r="F56" s="53"/>
      <c r="G56" s="54"/>
      <c r="H56" s="4"/>
      <c r="I56" s="4"/>
      <c r="J56" s="79" t="s">
        <v>42</v>
      </c>
      <c r="K56" s="3">
        <v>1</v>
      </c>
      <c r="L56" s="76">
        <v>0.13</v>
      </c>
      <c r="M56" s="4">
        <v>0</v>
      </c>
      <c r="N56" s="81"/>
      <c r="O56" s="80"/>
    </row>
    <row r="57" s="46" customFormat="1" ht="54" customHeight="1" spans="1:15">
      <c r="A57" s="3">
        <v>60</v>
      </c>
      <c r="B57" s="3"/>
      <c r="C57" s="58"/>
      <c r="D57" s="60"/>
      <c r="E57" s="51" t="s">
        <v>371</v>
      </c>
      <c r="F57" s="53"/>
      <c r="G57" s="54"/>
      <c r="H57" s="4"/>
      <c r="I57" s="4"/>
      <c r="J57" s="79" t="s">
        <v>42</v>
      </c>
      <c r="K57" s="3">
        <v>1</v>
      </c>
      <c r="L57" s="76">
        <v>0.13</v>
      </c>
      <c r="M57" s="4">
        <v>0</v>
      </c>
      <c r="N57" s="81"/>
      <c r="O57" s="80"/>
    </row>
    <row r="58" s="46" customFormat="1" ht="54" customHeight="1" spans="1:15">
      <c r="A58" s="3">
        <v>61</v>
      </c>
      <c r="B58" s="3"/>
      <c r="C58" s="73"/>
      <c r="D58" s="74"/>
      <c r="E58" s="51" t="s">
        <v>372</v>
      </c>
      <c r="F58" s="53"/>
      <c r="G58" s="54"/>
      <c r="H58" s="4"/>
      <c r="I58" s="4"/>
      <c r="J58" s="79" t="s">
        <v>42</v>
      </c>
      <c r="K58" s="3">
        <v>1</v>
      </c>
      <c r="L58" s="76">
        <v>0.13</v>
      </c>
      <c r="M58" s="4">
        <v>0</v>
      </c>
      <c r="N58" s="78"/>
      <c r="O58" s="80"/>
    </row>
    <row r="59" s="46" customFormat="1" ht="63" customHeight="1" spans="1:15">
      <c r="A59" s="3">
        <v>62</v>
      </c>
      <c r="B59" s="3" t="s">
        <v>373</v>
      </c>
      <c r="C59" s="55" t="s">
        <v>325</v>
      </c>
      <c r="D59" s="57"/>
      <c r="E59" s="51" t="s">
        <v>326</v>
      </c>
      <c r="F59" s="53"/>
      <c r="G59" s="54" t="s">
        <v>327</v>
      </c>
      <c r="H59" s="4"/>
      <c r="I59" s="4"/>
      <c r="J59" s="79" t="s">
        <v>42</v>
      </c>
      <c r="K59" s="3">
        <v>1</v>
      </c>
      <c r="L59" s="76">
        <v>0.13</v>
      </c>
      <c r="M59" s="4">
        <v>0</v>
      </c>
      <c r="N59" s="77"/>
      <c r="O59" s="80"/>
    </row>
    <row r="60" s="46" customFormat="1" ht="63" customHeight="1" spans="1:15">
      <c r="A60" s="3">
        <v>63</v>
      </c>
      <c r="B60" s="3"/>
      <c r="C60" s="58"/>
      <c r="D60" s="60"/>
      <c r="E60" s="51" t="s">
        <v>328</v>
      </c>
      <c r="F60" s="53"/>
      <c r="G60" s="54"/>
      <c r="H60" s="4"/>
      <c r="I60" s="4"/>
      <c r="J60" s="79" t="s">
        <v>42</v>
      </c>
      <c r="K60" s="3">
        <v>1</v>
      </c>
      <c r="L60" s="76">
        <v>0.13</v>
      </c>
      <c r="M60" s="4">
        <v>0</v>
      </c>
      <c r="N60" s="81"/>
      <c r="O60" s="80"/>
    </row>
    <row r="61" s="46" customFormat="1" ht="63" customHeight="1" spans="1:15">
      <c r="A61" s="3">
        <v>64</v>
      </c>
      <c r="B61" s="3"/>
      <c r="C61" s="58"/>
      <c r="D61" s="60"/>
      <c r="E61" s="51" t="s">
        <v>329</v>
      </c>
      <c r="F61" s="53"/>
      <c r="G61" s="54"/>
      <c r="H61" s="4"/>
      <c r="I61" s="4"/>
      <c r="J61" s="79" t="s">
        <v>42</v>
      </c>
      <c r="K61" s="3">
        <v>1</v>
      </c>
      <c r="L61" s="76">
        <v>0.13</v>
      </c>
      <c r="M61" s="4">
        <v>0</v>
      </c>
      <c r="N61" s="81"/>
      <c r="O61" s="80"/>
    </row>
    <row r="62" s="46" customFormat="1" ht="63" customHeight="1" spans="1:15">
      <c r="A62" s="3">
        <v>65</v>
      </c>
      <c r="B62" s="3"/>
      <c r="C62" s="58"/>
      <c r="D62" s="60"/>
      <c r="E62" s="51" t="s">
        <v>330</v>
      </c>
      <c r="F62" s="53"/>
      <c r="G62" s="54"/>
      <c r="H62" s="4"/>
      <c r="I62" s="4"/>
      <c r="J62" s="79" t="s">
        <v>42</v>
      </c>
      <c r="K62" s="3">
        <v>1</v>
      </c>
      <c r="L62" s="76">
        <v>0.13</v>
      </c>
      <c r="M62" s="4">
        <v>0</v>
      </c>
      <c r="N62" s="81"/>
      <c r="O62" s="80"/>
    </row>
    <row r="63" s="46" customFormat="1" ht="63" customHeight="1" spans="1:15">
      <c r="A63" s="3">
        <v>66</v>
      </c>
      <c r="B63" s="3"/>
      <c r="C63" s="58"/>
      <c r="D63" s="60"/>
      <c r="E63" s="51" t="s">
        <v>331</v>
      </c>
      <c r="F63" s="53"/>
      <c r="G63" s="54"/>
      <c r="H63" s="4"/>
      <c r="I63" s="4"/>
      <c r="J63" s="79" t="s">
        <v>42</v>
      </c>
      <c r="K63" s="3">
        <v>1</v>
      </c>
      <c r="L63" s="76">
        <v>0.13</v>
      </c>
      <c r="M63" s="4">
        <v>0</v>
      </c>
      <c r="N63" s="81"/>
      <c r="O63" s="80"/>
    </row>
    <row r="64" s="46" customFormat="1" ht="63" customHeight="1" spans="1:15">
      <c r="A64" s="3">
        <v>67</v>
      </c>
      <c r="B64" s="3"/>
      <c r="C64" s="58"/>
      <c r="D64" s="60"/>
      <c r="E64" s="51" t="s">
        <v>332</v>
      </c>
      <c r="F64" s="53"/>
      <c r="G64" s="54"/>
      <c r="H64" s="4"/>
      <c r="I64" s="4"/>
      <c r="J64" s="79" t="s">
        <v>42</v>
      </c>
      <c r="K64" s="3">
        <v>1</v>
      </c>
      <c r="L64" s="76">
        <v>0.13</v>
      </c>
      <c r="M64" s="4">
        <v>0</v>
      </c>
      <c r="N64" s="81"/>
      <c r="O64" s="80"/>
    </row>
    <row r="65" s="46" customFormat="1" ht="63" customHeight="1" spans="1:15">
      <c r="A65" s="3">
        <v>68</v>
      </c>
      <c r="B65" s="3"/>
      <c r="C65" s="58"/>
      <c r="D65" s="60"/>
      <c r="E65" s="51" t="s">
        <v>333</v>
      </c>
      <c r="F65" s="53"/>
      <c r="G65" s="54"/>
      <c r="H65" s="4"/>
      <c r="I65" s="4"/>
      <c r="J65" s="79" t="s">
        <v>42</v>
      </c>
      <c r="K65" s="3">
        <v>1</v>
      </c>
      <c r="L65" s="76">
        <v>0.13</v>
      </c>
      <c r="M65" s="4">
        <v>0</v>
      </c>
      <c r="N65" s="81"/>
      <c r="O65" s="80"/>
    </row>
    <row r="66" s="46" customFormat="1" ht="63" customHeight="1" spans="1:15">
      <c r="A66" s="3">
        <v>69</v>
      </c>
      <c r="B66" s="3"/>
      <c r="C66" s="58"/>
      <c r="D66" s="60"/>
      <c r="E66" s="51" t="s">
        <v>334</v>
      </c>
      <c r="F66" s="53"/>
      <c r="G66" s="54"/>
      <c r="H66" s="4"/>
      <c r="I66" s="4"/>
      <c r="J66" s="79" t="s">
        <v>42</v>
      </c>
      <c r="K66" s="3">
        <v>1</v>
      </c>
      <c r="L66" s="76">
        <v>0.13</v>
      </c>
      <c r="M66" s="4">
        <v>0</v>
      </c>
      <c r="N66" s="81"/>
      <c r="O66" s="80"/>
    </row>
    <row r="67" s="46" customFormat="1" ht="63" customHeight="1" spans="1:15">
      <c r="A67" s="3">
        <v>70</v>
      </c>
      <c r="B67" s="3"/>
      <c r="C67" s="58"/>
      <c r="D67" s="60"/>
      <c r="E67" s="51" t="s">
        <v>335</v>
      </c>
      <c r="F67" s="53"/>
      <c r="G67" s="54"/>
      <c r="H67" s="4"/>
      <c r="I67" s="4"/>
      <c r="J67" s="79" t="s">
        <v>42</v>
      </c>
      <c r="K67" s="3">
        <v>1</v>
      </c>
      <c r="L67" s="76">
        <v>0.13</v>
      </c>
      <c r="M67" s="4">
        <v>0</v>
      </c>
      <c r="N67" s="81"/>
      <c r="O67" s="80"/>
    </row>
    <row r="68" s="46" customFormat="1" ht="63" customHeight="1" spans="1:15">
      <c r="A68" s="3">
        <v>71</v>
      </c>
      <c r="B68" s="3"/>
      <c r="C68" s="58"/>
      <c r="D68" s="60"/>
      <c r="E68" s="51" t="s">
        <v>336</v>
      </c>
      <c r="F68" s="53"/>
      <c r="G68" s="54"/>
      <c r="H68" s="4"/>
      <c r="I68" s="4"/>
      <c r="J68" s="79" t="s">
        <v>42</v>
      </c>
      <c r="K68" s="3">
        <v>1</v>
      </c>
      <c r="L68" s="76">
        <v>0.13</v>
      </c>
      <c r="M68" s="4">
        <v>0</v>
      </c>
      <c r="N68" s="78"/>
      <c r="O68" s="80"/>
    </row>
    <row r="69" s="46" customFormat="1" ht="63" customHeight="1" spans="1:15">
      <c r="A69" s="3">
        <v>72</v>
      </c>
      <c r="B69" s="3"/>
      <c r="C69" s="58"/>
      <c r="D69" s="60"/>
      <c r="E69" s="51" t="s">
        <v>337</v>
      </c>
      <c r="F69" s="53"/>
      <c r="G69" s="54"/>
      <c r="H69" s="4"/>
      <c r="I69" s="4"/>
      <c r="J69" s="79" t="s">
        <v>42</v>
      </c>
      <c r="K69" s="3">
        <v>1</v>
      </c>
      <c r="L69" s="76">
        <v>0.13</v>
      </c>
      <c r="M69" s="4">
        <v>0</v>
      </c>
      <c r="N69" s="77"/>
      <c r="O69" s="80"/>
    </row>
    <row r="70" s="46" customFormat="1" ht="63" customHeight="1" spans="1:15">
      <c r="A70" s="3">
        <v>73</v>
      </c>
      <c r="B70" s="3"/>
      <c r="C70" s="73"/>
      <c r="D70" s="74"/>
      <c r="E70" s="51" t="s">
        <v>338</v>
      </c>
      <c r="F70" s="53"/>
      <c r="G70" s="54"/>
      <c r="H70" s="4"/>
      <c r="I70" s="4"/>
      <c r="J70" s="79" t="s">
        <v>42</v>
      </c>
      <c r="K70" s="3">
        <v>1</v>
      </c>
      <c r="L70" s="76">
        <v>0.13</v>
      </c>
      <c r="M70" s="4">
        <v>0</v>
      </c>
      <c r="N70" s="78"/>
      <c r="O70" s="80"/>
    </row>
    <row r="71" s="46" customFormat="1" ht="63" customHeight="1" spans="1:15">
      <c r="A71" s="3">
        <v>74</v>
      </c>
      <c r="B71" s="3"/>
      <c r="C71" s="55" t="s">
        <v>339</v>
      </c>
      <c r="D71" s="57"/>
      <c r="E71" s="51" t="s">
        <v>340</v>
      </c>
      <c r="F71" s="53"/>
      <c r="G71" s="54" t="s">
        <v>341</v>
      </c>
      <c r="H71" s="4"/>
      <c r="I71" s="4"/>
      <c r="J71" s="79" t="s">
        <v>42</v>
      </c>
      <c r="K71" s="3">
        <v>1</v>
      </c>
      <c r="L71" s="76">
        <v>0.13</v>
      </c>
      <c r="M71" s="4">
        <v>0</v>
      </c>
      <c r="N71" s="43"/>
      <c r="O71" s="80"/>
    </row>
    <row r="72" s="46" customFormat="1" ht="63" customHeight="1" spans="1:15">
      <c r="A72" s="3">
        <v>75</v>
      </c>
      <c r="B72" s="3"/>
      <c r="C72" s="58"/>
      <c r="D72" s="60"/>
      <c r="E72" s="51" t="s">
        <v>342</v>
      </c>
      <c r="F72" s="53"/>
      <c r="G72" s="75"/>
      <c r="H72" s="4"/>
      <c r="I72" s="4"/>
      <c r="J72" s="79" t="s">
        <v>42</v>
      </c>
      <c r="K72" s="3">
        <v>1</v>
      </c>
      <c r="L72" s="76">
        <v>0.13</v>
      </c>
      <c r="M72" s="4">
        <v>0</v>
      </c>
      <c r="N72" s="77"/>
      <c r="O72" s="80"/>
    </row>
    <row r="73" s="46" customFormat="1" ht="63" customHeight="1" spans="1:15">
      <c r="A73" s="3">
        <v>76</v>
      </c>
      <c r="B73" s="3"/>
      <c r="C73" s="58"/>
      <c r="D73" s="60"/>
      <c r="E73" s="51" t="s">
        <v>343</v>
      </c>
      <c r="F73" s="53"/>
      <c r="G73" s="75"/>
      <c r="H73" s="4"/>
      <c r="I73" s="4"/>
      <c r="J73" s="79" t="s">
        <v>42</v>
      </c>
      <c r="K73" s="3">
        <v>1</v>
      </c>
      <c r="L73" s="76">
        <v>0.13</v>
      </c>
      <c r="M73" s="4">
        <v>0</v>
      </c>
      <c r="N73" s="78"/>
      <c r="O73" s="80"/>
    </row>
    <row r="74" s="46" customFormat="1" ht="63" customHeight="1" spans="1:15">
      <c r="A74" s="3">
        <v>77</v>
      </c>
      <c r="B74" s="3"/>
      <c r="C74" s="73"/>
      <c r="D74" s="74"/>
      <c r="E74" s="51" t="s">
        <v>344</v>
      </c>
      <c r="F74" s="53"/>
      <c r="G74" s="75"/>
      <c r="H74" s="4"/>
      <c r="I74" s="4"/>
      <c r="J74" s="79" t="s">
        <v>42</v>
      </c>
      <c r="K74" s="3">
        <v>1</v>
      </c>
      <c r="L74" s="76">
        <v>0.13</v>
      </c>
      <c r="M74" s="4">
        <v>0</v>
      </c>
      <c r="N74" s="43"/>
      <c r="O74" s="80"/>
    </row>
    <row r="75" s="46" customFormat="1" ht="63" customHeight="1" spans="1:15">
      <c r="A75" s="3">
        <v>78</v>
      </c>
      <c r="B75" s="3"/>
      <c r="C75" s="55" t="s">
        <v>345</v>
      </c>
      <c r="D75" s="57"/>
      <c r="E75" s="51" t="s">
        <v>346</v>
      </c>
      <c r="F75" s="53"/>
      <c r="G75" s="54" t="s">
        <v>347</v>
      </c>
      <c r="H75" s="4"/>
      <c r="I75" s="4"/>
      <c r="J75" s="79" t="s">
        <v>42</v>
      </c>
      <c r="K75" s="3">
        <v>1</v>
      </c>
      <c r="L75" s="76">
        <v>0.13</v>
      </c>
      <c r="M75" s="4">
        <v>0</v>
      </c>
      <c r="N75" s="77"/>
      <c r="O75" s="80"/>
    </row>
    <row r="76" s="46" customFormat="1" ht="63" customHeight="1" spans="1:15">
      <c r="A76" s="3">
        <v>79</v>
      </c>
      <c r="B76" s="3"/>
      <c r="C76" s="58"/>
      <c r="D76" s="60"/>
      <c r="E76" s="51" t="s">
        <v>348</v>
      </c>
      <c r="F76" s="53"/>
      <c r="G76" s="75"/>
      <c r="H76" s="4"/>
      <c r="I76" s="4"/>
      <c r="J76" s="79" t="s">
        <v>42</v>
      </c>
      <c r="K76" s="3">
        <v>1</v>
      </c>
      <c r="L76" s="76">
        <v>0.13</v>
      </c>
      <c r="M76" s="4">
        <v>0</v>
      </c>
      <c r="N76" s="81"/>
      <c r="O76" s="80"/>
    </row>
    <row r="77" s="46" customFormat="1" ht="63" customHeight="1" spans="1:15">
      <c r="A77" s="3">
        <v>80</v>
      </c>
      <c r="B77" s="3"/>
      <c r="C77" s="58"/>
      <c r="D77" s="60"/>
      <c r="E77" s="51" t="s">
        <v>349</v>
      </c>
      <c r="F77" s="53"/>
      <c r="G77" s="75"/>
      <c r="H77" s="4"/>
      <c r="I77" s="4"/>
      <c r="J77" s="79" t="s">
        <v>42</v>
      </c>
      <c r="K77" s="3">
        <v>1</v>
      </c>
      <c r="L77" s="76">
        <v>0.13</v>
      </c>
      <c r="M77" s="4">
        <v>0</v>
      </c>
      <c r="N77" s="81"/>
      <c r="O77" s="80"/>
    </row>
    <row r="78" s="46" customFormat="1" ht="63" customHeight="1" spans="1:15">
      <c r="A78" s="3">
        <v>81</v>
      </c>
      <c r="B78" s="3"/>
      <c r="C78" s="58"/>
      <c r="D78" s="60"/>
      <c r="E78" s="51" t="s">
        <v>350</v>
      </c>
      <c r="F78" s="53"/>
      <c r="G78" s="75"/>
      <c r="H78" s="4"/>
      <c r="I78" s="4"/>
      <c r="J78" s="79" t="s">
        <v>42</v>
      </c>
      <c r="K78" s="3">
        <v>1</v>
      </c>
      <c r="L78" s="76">
        <v>0.13</v>
      </c>
      <c r="M78" s="4">
        <v>0</v>
      </c>
      <c r="N78" s="81"/>
      <c r="O78" s="80"/>
    </row>
    <row r="79" s="46" customFormat="1" ht="63" customHeight="1" spans="1:15">
      <c r="A79" s="3">
        <v>82</v>
      </c>
      <c r="B79" s="3"/>
      <c r="C79" s="58"/>
      <c r="D79" s="60"/>
      <c r="E79" s="51" t="s">
        <v>351</v>
      </c>
      <c r="F79" s="53"/>
      <c r="G79" s="75"/>
      <c r="H79" s="4"/>
      <c r="I79" s="4"/>
      <c r="J79" s="79" t="s">
        <v>42</v>
      </c>
      <c r="K79" s="3">
        <v>1</v>
      </c>
      <c r="L79" s="76">
        <v>0.13</v>
      </c>
      <c r="M79" s="4">
        <v>0</v>
      </c>
      <c r="N79" s="81"/>
      <c r="O79" s="80"/>
    </row>
    <row r="80" s="46" customFormat="1" ht="63" customHeight="1" spans="1:15">
      <c r="A80" s="3">
        <v>83</v>
      </c>
      <c r="B80" s="3"/>
      <c r="C80" s="58"/>
      <c r="D80" s="60"/>
      <c r="E80" s="51" t="s">
        <v>352</v>
      </c>
      <c r="F80" s="53"/>
      <c r="G80" s="75"/>
      <c r="H80" s="4"/>
      <c r="I80" s="4"/>
      <c r="J80" s="79" t="s">
        <v>42</v>
      </c>
      <c r="K80" s="3">
        <v>1</v>
      </c>
      <c r="L80" s="76">
        <v>0.13</v>
      </c>
      <c r="M80" s="4">
        <v>0</v>
      </c>
      <c r="N80" s="81"/>
      <c r="O80" s="80"/>
    </row>
    <row r="81" s="46" customFormat="1" ht="63" customHeight="1" spans="1:15">
      <c r="A81" s="3">
        <v>84</v>
      </c>
      <c r="B81" s="3"/>
      <c r="C81" s="58"/>
      <c r="D81" s="60"/>
      <c r="E81" s="51" t="s">
        <v>353</v>
      </c>
      <c r="F81" s="53"/>
      <c r="G81" s="75"/>
      <c r="H81" s="4"/>
      <c r="I81" s="4"/>
      <c r="J81" s="79" t="s">
        <v>42</v>
      </c>
      <c r="K81" s="3">
        <v>1</v>
      </c>
      <c r="L81" s="76">
        <v>0.13</v>
      </c>
      <c r="M81" s="4">
        <v>0</v>
      </c>
      <c r="N81" s="81"/>
      <c r="O81" s="80"/>
    </row>
    <row r="82" s="46" customFormat="1" ht="63" customHeight="1" spans="1:15">
      <c r="A82" s="3">
        <v>85</v>
      </c>
      <c r="B82" s="3"/>
      <c r="C82" s="58"/>
      <c r="D82" s="60"/>
      <c r="E82" s="51" t="s">
        <v>354</v>
      </c>
      <c r="F82" s="53"/>
      <c r="G82" s="75"/>
      <c r="H82" s="4"/>
      <c r="I82" s="4"/>
      <c r="J82" s="79" t="s">
        <v>42</v>
      </c>
      <c r="K82" s="3">
        <v>1</v>
      </c>
      <c r="L82" s="76">
        <v>0.13</v>
      </c>
      <c r="M82" s="4">
        <v>0</v>
      </c>
      <c r="N82" s="81"/>
      <c r="O82" s="80"/>
    </row>
    <row r="83" s="46" customFormat="1" ht="63" customHeight="1" spans="1:15">
      <c r="A83" s="3">
        <v>86</v>
      </c>
      <c r="B83" s="3"/>
      <c r="C83" s="58"/>
      <c r="D83" s="60"/>
      <c r="E83" s="51" t="s">
        <v>355</v>
      </c>
      <c r="F83" s="53"/>
      <c r="G83" s="75"/>
      <c r="H83" s="4"/>
      <c r="I83" s="4"/>
      <c r="J83" s="79" t="s">
        <v>42</v>
      </c>
      <c r="K83" s="3">
        <v>1</v>
      </c>
      <c r="L83" s="76">
        <v>0.13</v>
      </c>
      <c r="M83" s="4">
        <v>0</v>
      </c>
      <c r="N83" s="81"/>
      <c r="O83" s="80"/>
    </row>
    <row r="84" s="46" customFormat="1" ht="63" customHeight="1" spans="1:15">
      <c r="A84" s="3">
        <v>87</v>
      </c>
      <c r="B84" s="3"/>
      <c r="C84" s="73"/>
      <c r="D84" s="74"/>
      <c r="E84" s="51" t="s">
        <v>356</v>
      </c>
      <c r="F84" s="53"/>
      <c r="G84" s="75"/>
      <c r="H84" s="4"/>
      <c r="I84" s="4"/>
      <c r="J84" s="79" t="s">
        <v>42</v>
      </c>
      <c r="K84" s="3">
        <v>1</v>
      </c>
      <c r="L84" s="76">
        <v>0.13</v>
      </c>
      <c r="M84" s="4">
        <v>0</v>
      </c>
      <c r="N84" s="78"/>
      <c r="O84" s="80"/>
    </row>
    <row r="85" s="46" customFormat="1" ht="57" customHeight="1" spans="1:15">
      <c r="A85" s="3">
        <v>88</v>
      </c>
      <c r="B85" s="3"/>
      <c r="C85" s="55" t="s">
        <v>357</v>
      </c>
      <c r="D85" s="57"/>
      <c r="E85" s="51" t="s">
        <v>358</v>
      </c>
      <c r="F85" s="53"/>
      <c r="G85" s="54" t="s">
        <v>359</v>
      </c>
      <c r="H85" s="4"/>
      <c r="I85" s="4"/>
      <c r="J85" s="79" t="s">
        <v>42</v>
      </c>
      <c r="K85" s="3">
        <v>1</v>
      </c>
      <c r="L85" s="76">
        <v>0.13</v>
      </c>
      <c r="M85" s="4">
        <v>0</v>
      </c>
      <c r="N85" s="77"/>
      <c r="O85" s="80"/>
    </row>
    <row r="86" s="46" customFormat="1" ht="57" customHeight="1" spans="1:15">
      <c r="A86" s="3">
        <v>89</v>
      </c>
      <c r="B86" s="3"/>
      <c r="C86" s="73"/>
      <c r="D86" s="74"/>
      <c r="E86" s="51" t="s">
        <v>360</v>
      </c>
      <c r="F86" s="53"/>
      <c r="G86" s="75"/>
      <c r="H86" s="4"/>
      <c r="I86" s="4"/>
      <c r="J86" s="79" t="s">
        <v>42</v>
      </c>
      <c r="K86" s="3">
        <v>1</v>
      </c>
      <c r="L86" s="76">
        <v>0.13</v>
      </c>
      <c r="M86" s="4">
        <v>0</v>
      </c>
      <c r="N86" s="78"/>
      <c r="O86" s="80"/>
    </row>
    <row r="87" s="46" customFormat="1" ht="57" customHeight="1" spans="1:15">
      <c r="A87" s="3">
        <v>90</v>
      </c>
      <c r="B87" s="3"/>
      <c r="C87" s="55" t="s">
        <v>361</v>
      </c>
      <c r="D87" s="57"/>
      <c r="E87" s="51" t="s">
        <v>346</v>
      </c>
      <c r="F87" s="53"/>
      <c r="G87" s="54" t="s">
        <v>362</v>
      </c>
      <c r="H87" s="4"/>
      <c r="I87" s="4"/>
      <c r="J87" s="79" t="s">
        <v>42</v>
      </c>
      <c r="K87" s="3">
        <v>1</v>
      </c>
      <c r="L87" s="76">
        <v>0.13</v>
      </c>
      <c r="M87" s="4">
        <v>0</v>
      </c>
      <c r="N87" s="77"/>
      <c r="O87" s="80"/>
    </row>
    <row r="88" s="46" customFormat="1" ht="57" customHeight="1" spans="1:15">
      <c r="A88" s="3">
        <v>91</v>
      </c>
      <c r="B88" s="3"/>
      <c r="C88" s="58"/>
      <c r="D88" s="60"/>
      <c r="E88" s="51" t="s">
        <v>363</v>
      </c>
      <c r="F88" s="53"/>
      <c r="G88" s="54"/>
      <c r="H88" s="4"/>
      <c r="I88" s="4"/>
      <c r="J88" s="79" t="s">
        <v>42</v>
      </c>
      <c r="K88" s="3">
        <v>1</v>
      </c>
      <c r="L88" s="76">
        <v>0.13</v>
      </c>
      <c r="M88" s="4">
        <v>0</v>
      </c>
      <c r="N88" s="81"/>
      <c r="O88" s="80"/>
    </row>
    <row r="89" s="46" customFormat="1" ht="57" customHeight="1" spans="1:15">
      <c r="A89" s="3">
        <v>92</v>
      </c>
      <c r="B89" s="3"/>
      <c r="C89" s="58"/>
      <c r="D89" s="60"/>
      <c r="E89" s="51" t="s">
        <v>364</v>
      </c>
      <c r="F89" s="53"/>
      <c r="G89" s="54"/>
      <c r="H89" s="4"/>
      <c r="I89" s="4"/>
      <c r="J89" s="79" t="s">
        <v>42</v>
      </c>
      <c r="K89" s="3">
        <v>1</v>
      </c>
      <c r="L89" s="76">
        <v>0.13</v>
      </c>
      <c r="M89" s="4">
        <v>0</v>
      </c>
      <c r="N89" s="81"/>
      <c r="O89" s="80"/>
    </row>
    <row r="90" s="46" customFormat="1" ht="57" customHeight="1" spans="1:15">
      <c r="A90" s="3">
        <v>93</v>
      </c>
      <c r="B90" s="3"/>
      <c r="C90" s="58"/>
      <c r="D90" s="60"/>
      <c r="E90" s="51" t="s">
        <v>365</v>
      </c>
      <c r="F90" s="53"/>
      <c r="G90" s="54"/>
      <c r="H90" s="4"/>
      <c r="I90" s="4"/>
      <c r="J90" s="79" t="s">
        <v>42</v>
      </c>
      <c r="K90" s="3">
        <v>1</v>
      </c>
      <c r="L90" s="76">
        <v>0.13</v>
      </c>
      <c r="M90" s="4">
        <v>0</v>
      </c>
      <c r="N90" s="81"/>
      <c r="O90" s="80"/>
    </row>
    <row r="91" s="46" customFormat="1" ht="57" customHeight="1" spans="1:15">
      <c r="A91" s="3">
        <v>94</v>
      </c>
      <c r="B91" s="3"/>
      <c r="C91" s="58"/>
      <c r="D91" s="60"/>
      <c r="E91" s="51" t="s">
        <v>366</v>
      </c>
      <c r="F91" s="53"/>
      <c r="G91" s="54"/>
      <c r="H91" s="4"/>
      <c r="I91" s="4"/>
      <c r="J91" s="79" t="s">
        <v>42</v>
      </c>
      <c r="K91" s="3">
        <v>1</v>
      </c>
      <c r="L91" s="76">
        <v>0.13</v>
      </c>
      <c r="M91" s="4">
        <v>0</v>
      </c>
      <c r="N91" s="81"/>
      <c r="O91" s="80"/>
    </row>
    <row r="92" s="46" customFormat="1" ht="57" customHeight="1" spans="1:15">
      <c r="A92" s="3">
        <v>95</v>
      </c>
      <c r="B92" s="3"/>
      <c r="C92" s="58"/>
      <c r="D92" s="60"/>
      <c r="E92" s="51" t="s">
        <v>350</v>
      </c>
      <c r="F92" s="53"/>
      <c r="G92" s="54"/>
      <c r="H92" s="4"/>
      <c r="I92" s="4"/>
      <c r="J92" s="79" t="s">
        <v>42</v>
      </c>
      <c r="K92" s="3">
        <v>1</v>
      </c>
      <c r="L92" s="76">
        <v>0.13</v>
      </c>
      <c r="M92" s="4">
        <v>0</v>
      </c>
      <c r="N92" s="81"/>
      <c r="O92" s="80"/>
    </row>
    <row r="93" s="46" customFormat="1" ht="57" customHeight="1" spans="1:15">
      <c r="A93" s="3">
        <v>96</v>
      </c>
      <c r="B93" s="3"/>
      <c r="C93" s="58"/>
      <c r="D93" s="60"/>
      <c r="E93" s="51" t="s">
        <v>367</v>
      </c>
      <c r="F93" s="53"/>
      <c r="G93" s="54"/>
      <c r="H93" s="4"/>
      <c r="I93" s="4"/>
      <c r="J93" s="79" t="s">
        <v>42</v>
      </c>
      <c r="K93" s="3">
        <v>1</v>
      </c>
      <c r="L93" s="76">
        <v>0.13</v>
      </c>
      <c r="M93" s="4">
        <v>0</v>
      </c>
      <c r="N93" s="81"/>
      <c r="O93" s="80"/>
    </row>
    <row r="94" s="46" customFormat="1" ht="57" customHeight="1" spans="1:15">
      <c r="A94" s="3">
        <v>97</v>
      </c>
      <c r="B94" s="3"/>
      <c r="C94" s="58"/>
      <c r="D94" s="60"/>
      <c r="E94" s="51" t="s">
        <v>368</v>
      </c>
      <c r="F94" s="53"/>
      <c r="G94" s="54"/>
      <c r="H94" s="4"/>
      <c r="I94" s="4"/>
      <c r="J94" s="79" t="s">
        <v>42</v>
      </c>
      <c r="K94" s="3">
        <v>1</v>
      </c>
      <c r="L94" s="76">
        <v>0.13</v>
      </c>
      <c r="M94" s="4">
        <v>0</v>
      </c>
      <c r="N94" s="81"/>
      <c r="O94" s="80"/>
    </row>
    <row r="95" s="46" customFormat="1" ht="57" customHeight="1" spans="1:15">
      <c r="A95" s="3">
        <v>98</v>
      </c>
      <c r="B95" s="3"/>
      <c r="C95" s="58"/>
      <c r="D95" s="60"/>
      <c r="E95" s="51" t="s">
        <v>369</v>
      </c>
      <c r="F95" s="53"/>
      <c r="G95" s="54"/>
      <c r="H95" s="4"/>
      <c r="I95" s="4"/>
      <c r="J95" s="79" t="s">
        <v>42</v>
      </c>
      <c r="K95" s="3">
        <v>1</v>
      </c>
      <c r="L95" s="76">
        <v>0.13</v>
      </c>
      <c r="M95" s="4">
        <v>0</v>
      </c>
      <c r="N95" s="81"/>
      <c r="O95" s="80"/>
    </row>
    <row r="96" s="46" customFormat="1" ht="57" customHeight="1" spans="1:15">
      <c r="A96" s="3">
        <v>99</v>
      </c>
      <c r="B96" s="3"/>
      <c r="C96" s="58"/>
      <c r="D96" s="60"/>
      <c r="E96" s="51" t="s">
        <v>352</v>
      </c>
      <c r="F96" s="53"/>
      <c r="G96" s="54"/>
      <c r="H96" s="4"/>
      <c r="I96" s="4"/>
      <c r="J96" s="79" t="s">
        <v>42</v>
      </c>
      <c r="K96" s="3">
        <v>1</v>
      </c>
      <c r="L96" s="76">
        <v>0.13</v>
      </c>
      <c r="M96" s="4">
        <v>0</v>
      </c>
      <c r="N96" s="81"/>
      <c r="O96" s="80"/>
    </row>
    <row r="97" s="46" customFormat="1" ht="57" customHeight="1" spans="1:15">
      <c r="A97" s="3">
        <v>100</v>
      </c>
      <c r="B97" s="3"/>
      <c r="C97" s="58"/>
      <c r="D97" s="60"/>
      <c r="E97" s="51" t="s">
        <v>370</v>
      </c>
      <c r="F97" s="53"/>
      <c r="G97" s="54"/>
      <c r="H97" s="4"/>
      <c r="I97" s="4"/>
      <c r="J97" s="79" t="s">
        <v>42</v>
      </c>
      <c r="K97" s="3">
        <v>1</v>
      </c>
      <c r="L97" s="76">
        <v>0.13</v>
      </c>
      <c r="M97" s="4">
        <v>0</v>
      </c>
      <c r="N97" s="81"/>
      <c r="O97" s="80"/>
    </row>
    <row r="98" s="46" customFormat="1" ht="57" customHeight="1" spans="1:15">
      <c r="A98" s="3">
        <v>101</v>
      </c>
      <c r="B98" s="3"/>
      <c r="C98" s="58"/>
      <c r="D98" s="60"/>
      <c r="E98" s="51" t="s">
        <v>371</v>
      </c>
      <c r="F98" s="53"/>
      <c r="G98" s="54"/>
      <c r="H98" s="4"/>
      <c r="I98" s="4"/>
      <c r="J98" s="79" t="s">
        <v>42</v>
      </c>
      <c r="K98" s="3">
        <v>1</v>
      </c>
      <c r="L98" s="76">
        <v>0.13</v>
      </c>
      <c r="M98" s="4">
        <v>0</v>
      </c>
      <c r="N98" s="81"/>
      <c r="O98" s="80"/>
    </row>
    <row r="99" s="46" customFormat="1" ht="57" customHeight="1" spans="1:15">
      <c r="A99" s="3">
        <v>102</v>
      </c>
      <c r="B99" s="3"/>
      <c r="C99" s="73"/>
      <c r="D99" s="74"/>
      <c r="E99" s="51" t="s">
        <v>372</v>
      </c>
      <c r="F99" s="53"/>
      <c r="G99" s="54"/>
      <c r="H99" s="4"/>
      <c r="I99" s="4"/>
      <c r="J99" s="79" t="s">
        <v>42</v>
      </c>
      <c r="K99" s="3">
        <v>1</v>
      </c>
      <c r="L99" s="76">
        <v>0.13</v>
      </c>
      <c r="M99" s="4">
        <v>0</v>
      </c>
      <c r="N99" s="78"/>
      <c r="O99" s="80"/>
    </row>
    <row r="100" spans="1:15">
      <c r="A100" s="3">
        <v>103</v>
      </c>
      <c r="B100" s="3" t="s">
        <v>374</v>
      </c>
      <c r="C100" s="3" t="s">
        <v>375</v>
      </c>
      <c r="D100" s="3" t="s">
        <v>376</v>
      </c>
      <c r="E100" s="51" t="s">
        <v>59</v>
      </c>
      <c r="F100" s="53"/>
      <c r="G100" s="82" t="s">
        <v>377</v>
      </c>
      <c r="H100" s="4"/>
      <c r="I100" s="4"/>
      <c r="J100" s="41" t="s">
        <v>54</v>
      </c>
      <c r="K100" s="3">
        <v>1</v>
      </c>
      <c r="L100" s="76">
        <v>0.13</v>
      </c>
      <c r="M100" s="4">
        <v>0</v>
      </c>
      <c r="N100" s="77"/>
      <c r="O100" s="41" t="s">
        <v>378</v>
      </c>
    </row>
    <row r="101" spans="1:15">
      <c r="A101" s="3">
        <v>104</v>
      </c>
      <c r="B101" s="3"/>
      <c r="C101" s="3"/>
      <c r="D101" s="3"/>
      <c r="E101" s="51" t="s">
        <v>59</v>
      </c>
      <c r="F101" s="53"/>
      <c r="G101" s="82" t="s">
        <v>379</v>
      </c>
      <c r="H101" s="4"/>
      <c r="I101" s="4"/>
      <c r="J101" s="41" t="s">
        <v>54</v>
      </c>
      <c r="K101" s="3">
        <v>1</v>
      </c>
      <c r="L101" s="76">
        <v>0.13</v>
      </c>
      <c r="M101" s="4">
        <v>0</v>
      </c>
      <c r="N101" s="81"/>
      <c r="O101" s="41" t="s">
        <v>378</v>
      </c>
    </row>
    <row r="102" spans="1:15">
      <c r="A102" s="3">
        <v>105</v>
      </c>
      <c r="B102" s="3"/>
      <c r="C102" s="3"/>
      <c r="D102" s="3"/>
      <c r="E102" s="51" t="s">
        <v>200</v>
      </c>
      <c r="F102" s="53"/>
      <c r="G102" s="82" t="s">
        <v>380</v>
      </c>
      <c r="H102" s="4"/>
      <c r="I102" s="4"/>
      <c r="J102" s="41" t="s">
        <v>54</v>
      </c>
      <c r="K102" s="3">
        <v>1</v>
      </c>
      <c r="L102" s="76">
        <v>0.13</v>
      </c>
      <c r="M102" s="4">
        <v>0</v>
      </c>
      <c r="N102" s="81"/>
      <c r="O102" s="41" t="s">
        <v>378</v>
      </c>
    </row>
    <row r="103" spans="1:15">
      <c r="A103" s="3">
        <v>106</v>
      </c>
      <c r="B103" s="3"/>
      <c r="C103" s="3"/>
      <c r="D103" s="3"/>
      <c r="E103" s="51" t="s">
        <v>298</v>
      </c>
      <c r="F103" s="53"/>
      <c r="G103" s="82" t="s">
        <v>381</v>
      </c>
      <c r="H103" s="4"/>
      <c r="I103" s="4"/>
      <c r="J103" s="41" t="s">
        <v>54</v>
      </c>
      <c r="K103" s="3">
        <v>1</v>
      </c>
      <c r="L103" s="76">
        <v>0.13</v>
      </c>
      <c r="M103" s="4">
        <v>0</v>
      </c>
      <c r="N103" s="81"/>
      <c r="O103" s="41" t="s">
        <v>378</v>
      </c>
    </row>
    <row r="104" spans="1:15">
      <c r="A104" s="3">
        <v>107</v>
      </c>
      <c r="B104" s="3"/>
      <c r="C104" s="3"/>
      <c r="D104" s="3"/>
      <c r="E104" s="51" t="s">
        <v>382</v>
      </c>
      <c r="F104" s="53"/>
      <c r="G104" s="82" t="s">
        <v>383</v>
      </c>
      <c r="H104" s="4"/>
      <c r="I104" s="4"/>
      <c r="J104" s="41" t="s">
        <v>54</v>
      </c>
      <c r="K104" s="3">
        <v>1</v>
      </c>
      <c r="L104" s="76">
        <v>0.13</v>
      </c>
      <c r="M104" s="4">
        <v>0</v>
      </c>
      <c r="N104" s="81"/>
      <c r="O104" s="41" t="s">
        <v>378</v>
      </c>
    </row>
    <row r="105" spans="1:15">
      <c r="A105" s="3">
        <v>108</v>
      </c>
      <c r="B105" s="3"/>
      <c r="C105" s="3"/>
      <c r="D105" s="3"/>
      <c r="E105" s="51" t="s">
        <v>305</v>
      </c>
      <c r="F105" s="53"/>
      <c r="G105" s="82" t="s">
        <v>384</v>
      </c>
      <c r="H105" s="4"/>
      <c r="I105" s="4"/>
      <c r="J105" s="41" t="s">
        <v>54</v>
      </c>
      <c r="K105" s="3">
        <v>1</v>
      </c>
      <c r="L105" s="76">
        <v>0.13</v>
      </c>
      <c r="M105" s="4">
        <v>0</v>
      </c>
      <c r="N105" s="81"/>
      <c r="O105" s="41" t="s">
        <v>378</v>
      </c>
    </row>
    <row r="106" spans="1:15">
      <c r="A106" s="3">
        <v>109</v>
      </c>
      <c r="B106" s="3"/>
      <c r="C106" s="3"/>
      <c r="D106" s="3"/>
      <c r="E106" s="51" t="s">
        <v>385</v>
      </c>
      <c r="F106" s="53"/>
      <c r="G106" s="82" t="s">
        <v>386</v>
      </c>
      <c r="H106" s="4"/>
      <c r="I106" s="4"/>
      <c r="J106" s="41" t="s">
        <v>54</v>
      </c>
      <c r="K106" s="3">
        <v>1</v>
      </c>
      <c r="L106" s="76">
        <v>0.13</v>
      </c>
      <c r="M106" s="4">
        <v>0</v>
      </c>
      <c r="N106" s="81"/>
      <c r="O106" s="41" t="s">
        <v>378</v>
      </c>
    </row>
    <row r="107" spans="1:15">
      <c r="A107" s="3">
        <v>110</v>
      </c>
      <c r="B107" s="3"/>
      <c r="C107" s="3"/>
      <c r="D107" s="3"/>
      <c r="E107" s="51" t="s">
        <v>387</v>
      </c>
      <c r="F107" s="53"/>
      <c r="G107" s="82" t="s">
        <v>388</v>
      </c>
      <c r="H107" s="4"/>
      <c r="I107" s="4"/>
      <c r="J107" s="41" t="s">
        <v>54</v>
      </c>
      <c r="K107" s="3">
        <v>1</v>
      </c>
      <c r="L107" s="76">
        <v>0.13</v>
      </c>
      <c r="M107" s="4">
        <v>0</v>
      </c>
      <c r="N107" s="81"/>
      <c r="O107" s="41" t="s">
        <v>378</v>
      </c>
    </row>
    <row r="108" spans="1:15">
      <c r="A108" s="3">
        <v>111</v>
      </c>
      <c r="B108" s="3"/>
      <c r="C108" s="3"/>
      <c r="D108" s="3"/>
      <c r="E108" s="51" t="s">
        <v>389</v>
      </c>
      <c r="F108" s="53"/>
      <c r="G108" s="82" t="s">
        <v>390</v>
      </c>
      <c r="H108" s="4"/>
      <c r="I108" s="4"/>
      <c r="J108" s="41" t="s">
        <v>54</v>
      </c>
      <c r="K108" s="3">
        <v>1</v>
      </c>
      <c r="L108" s="76">
        <v>0.13</v>
      </c>
      <c r="M108" s="4">
        <v>0</v>
      </c>
      <c r="N108" s="81"/>
      <c r="O108" s="41" t="s">
        <v>378</v>
      </c>
    </row>
    <row r="109" spans="1:15">
      <c r="A109" s="3">
        <v>112</v>
      </c>
      <c r="B109" s="3"/>
      <c r="C109" s="3"/>
      <c r="D109" s="3"/>
      <c r="E109" s="51" t="s">
        <v>391</v>
      </c>
      <c r="F109" s="53"/>
      <c r="G109" s="82" t="s">
        <v>392</v>
      </c>
      <c r="H109" s="4"/>
      <c r="I109" s="4"/>
      <c r="J109" s="41" t="s">
        <v>54</v>
      </c>
      <c r="K109" s="3">
        <v>1</v>
      </c>
      <c r="L109" s="76">
        <v>0.13</v>
      </c>
      <c r="M109" s="4">
        <v>0</v>
      </c>
      <c r="N109" s="78"/>
      <c r="O109" s="41" t="s">
        <v>378</v>
      </c>
    </row>
    <row r="110" ht="61" customHeight="1" spans="1:15">
      <c r="A110" s="3">
        <v>113</v>
      </c>
      <c r="B110" s="3"/>
      <c r="C110" s="3" t="s">
        <v>393</v>
      </c>
      <c r="D110" s="3" t="s">
        <v>394</v>
      </c>
      <c r="E110" s="3" t="s">
        <v>59</v>
      </c>
      <c r="F110" s="83" t="s">
        <v>395</v>
      </c>
      <c r="G110" s="54" t="s">
        <v>396</v>
      </c>
      <c r="H110" s="4"/>
      <c r="I110" s="4"/>
      <c r="J110" s="41" t="s">
        <v>54</v>
      </c>
      <c r="K110" s="3">
        <v>1</v>
      </c>
      <c r="L110" s="76">
        <v>0.13</v>
      </c>
      <c r="M110" s="4">
        <v>0</v>
      </c>
      <c r="N110" s="85"/>
      <c r="O110" s="41" t="s">
        <v>378</v>
      </c>
    </row>
    <row r="111" ht="61" customHeight="1" spans="1:15">
      <c r="A111" s="3">
        <v>114</v>
      </c>
      <c r="B111" s="3"/>
      <c r="C111" s="3"/>
      <c r="D111" s="3"/>
      <c r="E111" s="3" t="s">
        <v>200</v>
      </c>
      <c r="F111" s="83" t="s">
        <v>397</v>
      </c>
      <c r="G111" s="75"/>
      <c r="H111" s="4"/>
      <c r="I111" s="4"/>
      <c r="J111" s="41" t="s">
        <v>54</v>
      </c>
      <c r="K111" s="3">
        <v>1</v>
      </c>
      <c r="L111" s="76">
        <v>0.13</v>
      </c>
      <c r="M111" s="4">
        <v>0</v>
      </c>
      <c r="N111" s="86"/>
      <c r="O111" s="41" t="s">
        <v>378</v>
      </c>
    </row>
    <row r="112" ht="61" customHeight="1" spans="1:15">
      <c r="A112" s="3">
        <v>115</v>
      </c>
      <c r="B112" s="3"/>
      <c r="C112" s="3"/>
      <c r="D112" s="3"/>
      <c r="E112" s="3" t="s">
        <v>298</v>
      </c>
      <c r="F112" s="83" t="s">
        <v>398</v>
      </c>
      <c r="G112" s="75"/>
      <c r="H112" s="4"/>
      <c r="I112" s="4"/>
      <c r="J112" s="41" t="s">
        <v>54</v>
      </c>
      <c r="K112" s="3">
        <v>1</v>
      </c>
      <c r="L112" s="76">
        <v>0.13</v>
      </c>
      <c r="M112" s="4">
        <v>0</v>
      </c>
      <c r="N112" s="86"/>
      <c r="O112" s="41" t="s">
        <v>378</v>
      </c>
    </row>
    <row r="113" ht="61" customHeight="1" spans="1:15">
      <c r="A113" s="3">
        <v>116</v>
      </c>
      <c r="B113" s="3"/>
      <c r="C113" s="3"/>
      <c r="D113" s="3"/>
      <c r="E113" s="3" t="s">
        <v>382</v>
      </c>
      <c r="F113" s="83" t="s">
        <v>399</v>
      </c>
      <c r="G113" s="75"/>
      <c r="H113" s="4"/>
      <c r="I113" s="4"/>
      <c r="J113" s="41" t="s">
        <v>54</v>
      </c>
      <c r="K113" s="3">
        <v>1</v>
      </c>
      <c r="L113" s="76">
        <v>0.13</v>
      </c>
      <c r="M113" s="4">
        <v>0</v>
      </c>
      <c r="N113" s="86"/>
      <c r="O113" s="41" t="s">
        <v>378</v>
      </c>
    </row>
    <row r="114" ht="61" customHeight="1" spans="1:15">
      <c r="A114" s="3">
        <v>117</v>
      </c>
      <c r="B114" s="3"/>
      <c r="C114" s="3"/>
      <c r="D114" s="3"/>
      <c r="E114" s="3" t="s">
        <v>305</v>
      </c>
      <c r="F114" s="83" t="s">
        <v>400</v>
      </c>
      <c r="G114" s="75"/>
      <c r="H114" s="4"/>
      <c r="I114" s="4"/>
      <c r="J114" s="41" t="s">
        <v>54</v>
      </c>
      <c r="K114" s="3">
        <v>1</v>
      </c>
      <c r="L114" s="76">
        <v>0.13</v>
      </c>
      <c r="M114" s="4">
        <v>0</v>
      </c>
      <c r="N114" s="86"/>
      <c r="O114" s="41" t="s">
        <v>378</v>
      </c>
    </row>
    <row r="115" ht="61" customHeight="1" spans="1:15">
      <c r="A115" s="3">
        <v>118</v>
      </c>
      <c r="B115" s="3"/>
      <c r="C115" s="3"/>
      <c r="D115" s="3"/>
      <c r="E115" s="3" t="s">
        <v>385</v>
      </c>
      <c r="F115" s="83" t="s">
        <v>210</v>
      </c>
      <c r="G115" s="75"/>
      <c r="H115" s="4"/>
      <c r="I115" s="4"/>
      <c r="J115" s="41" t="s">
        <v>54</v>
      </c>
      <c r="K115" s="3">
        <v>1</v>
      </c>
      <c r="L115" s="76">
        <v>0.13</v>
      </c>
      <c r="M115" s="4">
        <v>0</v>
      </c>
      <c r="N115" s="86"/>
      <c r="O115" s="41" t="s">
        <v>378</v>
      </c>
    </row>
    <row r="116" ht="61" customHeight="1" spans="1:15">
      <c r="A116" s="3">
        <v>119</v>
      </c>
      <c r="B116" s="3"/>
      <c r="C116" s="3"/>
      <c r="D116" s="3"/>
      <c r="E116" s="3" t="s">
        <v>387</v>
      </c>
      <c r="F116" s="83" t="s">
        <v>401</v>
      </c>
      <c r="G116" s="75"/>
      <c r="H116" s="4"/>
      <c r="I116" s="4"/>
      <c r="J116" s="41" t="s">
        <v>54</v>
      </c>
      <c r="K116" s="3">
        <v>1</v>
      </c>
      <c r="L116" s="76">
        <v>0.13</v>
      </c>
      <c r="M116" s="4">
        <v>0</v>
      </c>
      <c r="N116" s="86"/>
      <c r="O116" s="41" t="s">
        <v>378</v>
      </c>
    </row>
    <row r="117" ht="61" customHeight="1" spans="1:15">
      <c r="A117" s="3">
        <v>120</v>
      </c>
      <c r="B117" s="3"/>
      <c r="C117" s="3"/>
      <c r="D117" s="3"/>
      <c r="E117" s="3" t="s">
        <v>389</v>
      </c>
      <c r="F117" s="83" t="s">
        <v>402</v>
      </c>
      <c r="G117" s="75"/>
      <c r="H117" s="4"/>
      <c r="I117" s="4"/>
      <c r="J117" s="41" t="s">
        <v>54</v>
      </c>
      <c r="K117" s="3">
        <v>1</v>
      </c>
      <c r="L117" s="76">
        <v>0.13</v>
      </c>
      <c r="M117" s="4">
        <v>0</v>
      </c>
      <c r="N117" s="86"/>
      <c r="O117" s="41" t="s">
        <v>378</v>
      </c>
    </row>
    <row r="118" ht="61" customHeight="1" spans="1:15">
      <c r="A118" s="3">
        <v>121</v>
      </c>
      <c r="B118" s="3"/>
      <c r="C118" s="3"/>
      <c r="D118" s="3"/>
      <c r="E118" s="3" t="s">
        <v>391</v>
      </c>
      <c r="F118" s="83" t="s">
        <v>403</v>
      </c>
      <c r="G118" s="75"/>
      <c r="H118" s="4"/>
      <c r="I118" s="4"/>
      <c r="J118" s="41" t="s">
        <v>54</v>
      </c>
      <c r="K118" s="3">
        <v>1</v>
      </c>
      <c r="L118" s="76">
        <v>0.13</v>
      </c>
      <c r="M118" s="4">
        <v>0</v>
      </c>
      <c r="N118" s="87"/>
      <c r="O118" s="41" t="s">
        <v>378</v>
      </c>
    </row>
    <row r="119" spans="1:15">
      <c r="A119" s="3">
        <v>122</v>
      </c>
      <c r="B119" s="3"/>
      <c r="C119" s="3" t="s">
        <v>404</v>
      </c>
      <c r="D119" s="37" t="s">
        <v>405</v>
      </c>
      <c r="E119" s="51" t="s">
        <v>59</v>
      </c>
      <c r="F119" s="53"/>
      <c r="G119" s="54" t="s">
        <v>53</v>
      </c>
      <c r="H119" s="4"/>
      <c r="I119" s="4"/>
      <c r="J119" s="41" t="s">
        <v>54</v>
      </c>
      <c r="K119" s="3">
        <v>1</v>
      </c>
      <c r="L119" s="76">
        <v>0.13</v>
      </c>
      <c r="M119" s="4">
        <v>0</v>
      </c>
      <c r="N119" s="77"/>
      <c r="O119" s="41"/>
    </row>
    <row r="120" spans="1:15">
      <c r="A120" s="3">
        <v>123</v>
      </c>
      <c r="B120" s="3"/>
      <c r="C120" s="3"/>
      <c r="D120" s="40"/>
      <c r="E120" s="51" t="s">
        <v>200</v>
      </c>
      <c r="F120" s="53"/>
      <c r="G120" s="54" t="s">
        <v>406</v>
      </c>
      <c r="H120" s="4"/>
      <c r="I120" s="4"/>
      <c r="J120" s="41" t="s">
        <v>54</v>
      </c>
      <c r="K120" s="3">
        <v>1</v>
      </c>
      <c r="L120" s="76">
        <v>0.13</v>
      </c>
      <c r="M120" s="4">
        <v>0</v>
      </c>
      <c r="N120" s="81"/>
      <c r="O120" s="41"/>
    </row>
    <row r="121" spans="1:15">
      <c r="A121" s="3">
        <v>124</v>
      </c>
      <c r="B121" s="3"/>
      <c r="C121" s="3"/>
      <c r="D121" s="40"/>
      <c r="E121" s="51" t="s">
        <v>298</v>
      </c>
      <c r="F121" s="53"/>
      <c r="G121" s="54" t="s">
        <v>407</v>
      </c>
      <c r="H121" s="4"/>
      <c r="I121" s="4"/>
      <c r="J121" s="41" t="s">
        <v>54</v>
      </c>
      <c r="K121" s="3">
        <v>1</v>
      </c>
      <c r="L121" s="76">
        <v>0.13</v>
      </c>
      <c r="M121" s="4">
        <v>0</v>
      </c>
      <c r="N121" s="81"/>
      <c r="O121" s="41"/>
    </row>
    <row r="122" spans="1:15">
      <c r="A122" s="3">
        <v>125</v>
      </c>
      <c r="B122" s="3"/>
      <c r="C122" s="3"/>
      <c r="D122" s="84"/>
      <c r="E122" s="51" t="s">
        <v>382</v>
      </c>
      <c r="F122" s="53"/>
      <c r="G122" s="54" t="s">
        <v>408</v>
      </c>
      <c r="H122" s="4"/>
      <c r="I122" s="4"/>
      <c r="J122" s="41" t="s">
        <v>54</v>
      </c>
      <c r="K122" s="3">
        <v>1</v>
      </c>
      <c r="L122" s="76">
        <v>0.13</v>
      </c>
      <c r="M122" s="4">
        <v>0</v>
      </c>
      <c r="N122" s="78"/>
      <c r="O122" s="41"/>
    </row>
    <row r="123" spans="1:15">
      <c r="A123" s="3">
        <v>126</v>
      </c>
      <c r="B123" s="3"/>
      <c r="C123" s="3"/>
      <c r="D123" s="3" t="s">
        <v>409</v>
      </c>
      <c r="E123" s="55" t="s">
        <v>59</v>
      </c>
      <c r="F123" s="57"/>
      <c r="G123" s="54" t="s">
        <v>410</v>
      </c>
      <c r="H123" s="4"/>
      <c r="I123" s="4"/>
      <c r="J123" s="41" t="s">
        <v>60</v>
      </c>
      <c r="K123" s="3">
        <v>1</v>
      </c>
      <c r="L123" s="76">
        <v>0.13</v>
      </c>
      <c r="M123" s="4">
        <v>0</v>
      </c>
      <c r="N123" s="3"/>
      <c r="O123" s="41"/>
    </row>
    <row r="124" spans="1:15">
      <c r="A124" s="3">
        <v>127</v>
      </c>
      <c r="B124" s="3"/>
      <c r="C124" s="3"/>
      <c r="D124" s="3"/>
      <c r="E124" s="55" t="s">
        <v>200</v>
      </c>
      <c r="F124" s="57"/>
      <c r="G124" s="54" t="s">
        <v>411</v>
      </c>
      <c r="H124" s="4"/>
      <c r="I124" s="4"/>
      <c r="J124" s="41" t="s">
        <v>60</v>
      </c>
      <c r="K124" s="3">
        <v>1</v>
      </c>
      <c r="L124" s="76">
        <v>0.13</v>
      </c>
      <c r="M124" s="4">
        <v>0</v>
      </c>
      <c r="N124" s="3"/>
      <c r="O124" s="41"/>
    </row>
    <row r="125" spans="1:15">
      <c r="A125" s="3">
        <v>128</v>
      </c>
      <c r="B125" s="3"/>
      <c r="C125" s="3"/>
      <c r="D125" s="3"/>
      <c r="E125" s="55" t="s">
        <v>298</v>
      </c>
      <c r="F125" s="57"/>
      <c r="G125" s="54" t="s">
        <v>412</v>
      </c>
      <c r="H125" s="4"/>
      <c r="I125" s="4"/>
      <c r="J125" s="41" t="s">
        <v>60</v>
      </c>
      <c r="K125" s="3">
        <v>1</v>
      </c>
      <c r="L125" s="76">
        <v>0.13</v>
      </c>
      <c r="M125" s="4">
        <v>0</v>
      </c>
      <c r="N125" s="3"/>
      <c r="O125" s="41"/>
    </row>
    <row r="126" spans="1:15">
      <c r="A126" s="3">
        <v>129</v>
      </c>
      <c r="B126" s="3"/>
      <c r="C126" s="3"/>
      <c r="D126" s="3"/>
      <c r="E126" s="55" t="s">
        <v>382</v>
      </c>
      <c r="F126" s="57"/>
      <c r="G126" s="54" t="s">
        <v>413</v>
      </c>
      <c r="H126" s="4"/>
      <c r="I126" s="4"/>
      <c r="J126" s="41" t="s">
        <v>60</v>
      </c>
      <c r="K126" s="3">
        <v>1</v>
      </c>
      <c r="L126" s="76">
        <v>0.13</v>
      </c>
      <c r="M126" s="4">
        <v>0</v>
      </c>
      <c r="N126" s="3"/>
      <c r="O126" s="41"/>
    </row>
    <row r="127" spans="1:15">
      <c r="A127" s="3">
        <v>130</v>
      </c>
      <c r="B127" s="3"/>
      <c r="C127" s="3"/>
      <c r="D127" s="3"/>
      <c r="E127" s="55" t="s">
        <v>305</v>
      </c>
      <c r="F127" s="57"/>
      <c r="G127" s="54" t="s">
        <v>414</v>
      </c>
      <c r="H127" s="4"/>
      <c r="I127" s="4"/>
      <c r="J127" s="41" t="s">
        <v>60</v>
      </c>
      <c r="K127" s="3">
        <v>1</v>
      </c>
      <c r="L127" s="76">
        <v>0.13</v>
      </c>
      <c r="M127" s="4">
        <v>0</v>
      </c>
      <c r="N127" s="3"/>
      <c r="O127" s="41"/>
    </row>
    <row r="128" spans="1:15">
      <c r="A128" s="3">
        <v>131</v>
      </c>
      <c r="B128" s="3"/>
      <c r="C128" s="3"/>
      <c r="D128" s="3" t="s">
        <v>415</v>
      </c>
      <c r="E128" s="55" t="s">
        <v>59</v>
      </c>
      <c r="F128" s="57"/>
      <c r="G128" s="54" t="s">
        <v>410</v>
      </c>
      <c r="H128" s="4"/>
      <c r="I128" s="4"/>
      <c r="J128" s="41" t="s">
        <v>60</v>
      </c>
      <c r="K128" s="3">
        <v>1</v>
      </c>
      <c r="L128" s="76">
        <v>0.13</v>
      </c>
      <c r="M128" s="4">
        <v>0</v>
      </c>
      <c r="N128" s="3"/>
      <c r="O128" s="41"/>
    </row>
    <row r="129" spans="1:15">
      <c r="A129" s="3">
        <v>132</v>
      </c>
      <c r="B129" s="3"/>
      <c r="C129" s="3"/>
      <c r="D129" s="3"/>
      <c r="E129" s="55" t="s">
        <v>200</v>
      </c>
      <c r="F129" s="57"/>
      <c r="G129" s="54" t="s">
        <v>411</v>
      </c>
      <c r="H129" s="4"/>
      <c r="I129" s="4"/>
      <c r="J129" s="41" t="s">
        <v>60</v>
      </c>
      <c r="K129" s="3">
        <v>1</v>
      </c>
      <c r="L129" s="76">
        <v>0.13</v>
      </c>
      <c r="M129" s="4">
        <v>0</v>
      </c>
      <c r="N129" s="3"/>
      <c r="O129" s="41"/>
    </row>
    <row r="130" spans="1:15">
      <c r="A130" s="3">
        <v>133</v>
      </c>
      <c r="B130" s="3"/>
      <c r="C130" s="3"/>
      <c r="D130" s="3"/>
      <c r="E130" s="55" t="s">
        <v>298</v>
      </c>
      <c r="F130" s="57"/>
      <c r="G130" s="54" t="s">
        <v>412</v>
      </c>
      <c r="H130" s="4"/>
      <c r="I130" s="4"/>
      <c r="J130" s="41" t="s">
        <v>60</v>
      </c>
      <c r="K130" s="3">
        <v>1</v>
      </c>
      <c r="L130" s="76">
        <v>0.13</v>
      </c>
      <c r="M130" s="4">
        <v>0</v>
      </c>
      <c r="N130" s="3"/>
      <c r="O130" s="41"/>
    </row>
    <row r="131" spans="1:15">
      <c r="A131" s="3">
        <v>134</v>
      </c>
      <c r="B131" s="3"/>
      <c r="C131" s="3"/>
      <c r="D131" s="3"/>
      <c r="E131" s="55" t="s">
        <v>382</v>
      </c>
      <c r="F131" s="57"/>
      <c r="G131" s="54" t="s">
        <v>413</v>
      </c>
      <c r="H131" s="4"/>
      <c r="I131" s="4"/>
      <c r="J131" s="41" t="s">
        <v>60</v>
      </c>
      <c r="K131" s="3">
        <v>1</v>
      </c>
      <c r="L131" s="76">
        <v>0.13</v>
      </c>
      <c r="M131" s="4">
        <v>0</v>
      </c>
      <c r="N131" s="3"/>
      <c r="O131" s="41"/>
    </row>
    <row r="132" spans="1:15">
      <c r="A132" s="3">
        <v>135</v>
      </c>
      <c r="B132" s="3"/>
      <c r="C132" s="3"/>
      <c r="D132" s="3"/>
      <c r="E132" s="55" t="s">
        <v>305</v>
      </c>
      <c r="F132" s="57"/>
      <c r="G132" s="54" t="s">
        <v>414</v>
      </c>
      <c r="H132" s="4"/>
      <c r="I132" s="4"/>
      <c r="J132" s="41" t="s">
        <v>60</v>
      </c>
      <c r="K132" s="3">
        <v>1</v>
      </c>
      <c r="L132" s="76">
        <v>0.13</v>
      </c>
      <c r="M132" s="4">
        <v>0</v>
      </c>
      <c r="N132" s="3"/>
      <c r="O132" s="41"/>
    </row>
    <row r="133" spans="1:15">
      <c r="A133" s="3">
        <v>136</v>
      </c>
      <c r="B133" s="3"/>
      <c r="C133" s="3"/>
      <c r="D133" s="3" t="s">
        <v>416</v>
      </c>
      <c r="E133" s="55" t="s">
        <v>59</v>
      </c>
      <c r="F133" s="57"/>
      <c r="G133" s="54" t="s">
        <v>410</v>
      </c>
      <c r="H133" s="4"/>
      <c r="I133" s="4"/>
      <c r="J133" s="41" t="s">
        <v>60</v>
      </c>
      <c r="K133" s="3">
        <v>1</v>
      </c>
      <c r="L133" s="76">
        <v>0.13</v>
      </c>
      <c r="M133" s="4">
        <v>0</v>
      </c>
      <c r="N133" s="3"/>
      <c r="O133" s="41"/>
    </row>
    <row r="134" spans="1:15">
      <c r="A134" s="3">
        <v>137</v>
      </c>
      <c r="B134" s="3"/>
      <c r="C134" s="3"/>
      <c r="D134" s="3"/>
      <c r="E134" s="55" t="s">
        <v>200</v>
      </c>
      <c r="F134" s="57"/>
      <c r="G134" s="54" t="s">
        <v>411</v>
      </c>
      <c r="H134" s="4"/>
      <c r="I134" s="4"/>
      <c r="J134" s="41" t="s">
        <v>60</v>
      </c>
      <c r="K134" s="3">
        <v>1</v>
      </c>
      <c r="L134" s="76">
        <v>0.13</v>
      </c>
      <c r="M134" s="4">
        <v>0</v>
      </c>
      <c r="N134" s="3"/>
      <c r="O134" s="41"/>
    </row>
    <row r="135" spans="1:15">
      <c r="A135" s="3">
        <v>138</v>
      </c>
      <c r="B135" s="3"/>
      <c r="C135" s="3"/>
      <c r="D135" s="3"/>
      <c r="E135" s="55" t="s">
        <v>298</v>
      </c>
      <c r="F135" s="57"/>
      <c r="G135" s="54" t="s">
        <v>412</v>
      </c>
      <c r="H135" s="4"/>
      <c r="I135" s="4"/>
      <c r="J135" s="41" t="s">
        <v>60</v>
      </c>
      <c r="K135" s="3">
        <v>1</v>
      </c>
      <c r="L135" s="76">
        <v>0.13</v>
      </c>
      <c r="M135" s="4">
        <v>0</v>
      </c>
      <c r="N135" s="3"/>
      <c r="O135" s="41"/>
    </row>
    <row r="136" spans="1:15">
      <c r="A136" s="3">
        <v>139</v>
      </c>
      <c r="B136" s="3"/>
      <c r="C136" s="3"/>
      <c r="D136" s="3"/>
      <c r="E136" s="55" t="s">
        <v>382</v>
      </c>
      <c r="F136" s="57"/>
      <c r="G136" s="54" t="s">
        <v>413</v>
      </c>
      <c r="H136" s="4"/>
      <c r="I136" s="4"/>
      <c r="J136" s="41" t="s">
        <v>60</v>
      </c>
      <c r="K136" s="3">
        <v>1</v>
      </c>
      <c r="L136" s="76">
        <v>0.13</v>
      </c>
      <c r="M136" s="4">
        <v>0</v>
      </c>
      <c r="N136" s="3"/>
      <c r="O136" s="41"/>
    </row>
    <row r="137" spans="1:15">
      <c r="A137" s="3">
        <v>140</v>
      </c>
      <c r="B137" s="3"/>
      <c r="C137" s="3"/>
      <c r="D137" s="3"/>
      <c r="E137" s="55" t="s">
        <v>305</v>
      </c>
      <c r="F137" s="57"/>
      <c r="G137" s="54" t="s">
        <v>414</v>
      </c>
      <c r="H137" s="4"/>
      <c r="I137" s="4"/>
      <c r="J137" s="41" t="s">
        <v>60</v>
      </c>
      <c r="K137" s="3">
        <v>1</v>
      </c>
      <c r="L137" s="76">
        <v>0.13</v>
      </c>
      <c r="M137" s="4">
        <v>0</v>
      </c>
      <c r="N137" s="3"/>
      <c r="O137" s="41"/>
    </row>
    <row r="138" spans="1:15">
      <c r="A138" s="3">
        <v>141</v>
      </c>
      <c r="B138" s="3"/>
      <c r="C138" s="3"/>
      <c r="D138" s="3" t="s">
        <v>417</v>
      </c>
      <c r="E138" s="55" t="s">
        <v>418</v>
      </c>
      <c r="F138" s="57"/>
      <c r="G138" s="54" t="s">
        <v>419</v>
      </c>
      <c r="H138" s="4"/>
      <c r="I138" s="4"/>
      <c r="J138" s="41" t="s">
        <v>60</v>
      </c>
      <c r="K138" s="3">
        <v>1</v>
      </c>
      <c r="L138" s="76">
        <v>0.13</v>
      </c>
      <c r="M138" s="4">
        <v>0</v>
      </c>
      <c r="N138" s="3"/>
      <c r="O138" s="41"/>
    </row>
    <row r="139" spans="1:15">
      <c r="A139" s="3">
        <v>142</v>
      </c>
      <c r="B139" s="3"/>
      <c r="C139" s="3"/>
      <c r="D139" s="3"/>
      <c r="E139" s="55" t="s">
        <v>420</v>
      </c>
      <c r="F139" s="57"/>
      <c r="G139" s="54" t="s">
        <v>421</v>
      </c>
      <c r="H139" s="4"/>
      <c r="I139" s="4"/>
      <c r="J139" s="41" t="s">
        <v>60</v>
      </c>
      <c r="K139" s="3">
        <v>1</v>
      </c>
      <c r="L139" s="76">
        <v>0.13</v>
      </c>
      <c r="M139" s="4">
        <v>0</v>
      </c>
      <c r="N139" s="3"/>
      <c r="O139" s="41"/>
    </row>
    <row r="140" spans="1:15">
      <c r="A140" s="3">
        <v>143</v>
      </c>
      <c r="B140" s="3"/>
      <c r="C140" s="3"/>
      <c r="D140" s="3"/>
      <c r="E140" s="55" t="s">
        <v>422</v>
      </c>
      <c r="F140" s="57"/>
      <c r="G140" s="54" t="s">
        <v>423</v>
      </c>
      <c r="H140" s="4"/>
      <c r="I140" s="4"/>
      <c r="J140" s="41" t="s">
        <v>60</v>
      </c>
      <c r="K140" s="3">
        <v>1</v>
      </c>
      <c r="L140" s="76">
        <v>0.13</v>
      </c>
      <c r="M140" s="4">
        <v>0</v>
      </c>
      <c r="N140" s="3"/>
      <c r="O140" s="41"/>
    </row>
    <row r="141" spans="1:15">
      <c r="A141" s="3">
        <v>144</v>
      </c>
      <c r="B141" s="3"/>
      <c r="C141" s="3"/>
      <c r="D141" s="3"/>
      <c r="E141" s="55" t="s">
        <v>424</v>
      </c>
      <c r="F141" s="57"/>
      <c r="G141" s="54" t="s">
        <v>425</v>
      </c>
      <c r="H141" s="4"/>
      <c r="I141" s="4"/>
      <c r="J141" s="41" t="s">
        <v>60</v>
      </c>
      <c r="K141" s="3">
        <v>1</v>
      </c>
      <c r="L141" s="76">
        <v>0.13</v>
      </c>
      <c r="M141" s="4">
        <v>0</v>
      </c>
      <c r="N141" s="3"/>
      <c r="O141" s="41"/>
    </row>
    <row r="142" spans="1:15">
      <c r="A142" s="3">
        <v>145</v>
      </c>
      <c r="B142" s="3"/>
      <c r="C142" s="3"/>
      <c r="D142" s="3"/>
      <c r="E142" s="55" t="s">
        <v>426</v>
      </c>
      <c r="F142" s="57"/>
      <c r="G142" s="54" t="s">
        <v>427</v>
      </c>
      <c r="H142" s="4"/>
      <c r="I142" s="4"/>
      <c r="J142" s="41" t="s">
        <v>60</v>
      </c>
      <c r="K142" s="3">
        <v>1</v>
      </c>
      <c r="L142" s="76">
        <v>0.13</v>
      </c>
      <c r="M142" s="4">
        <v>0</v>
      </c>
      <c r="N142" s="3"/>
      <c r="O142" s="41"/>
    </row>
    <row r="143" spans="1:15">
      <c r="A143" s="3">
        <v>146</v>
      </c>
      <c r="B143" s="3"/>
      <c r="C143" s="3"/>
      <c r="D143" s="3"/>
      <c r="E143" s="55" t="s">
        <v>428</v>
      </c>
      <c r="F143" s="57"/>
      <c r="G143" s="54" t="s">
        <v>429</v>
      </c>
      <c r="H143" s="4"/>
      <c r="I143" s="4"/>
      <c r="J143" s="41" t="s">
        <v>60</v>
      </c>
      <c r="K143" s="3">
        <v>1</v>
      </c>
      <c r="L143" s="76">
        <v>0.13</v>
      </c>
      <c r="M143" s="4">
        <v>0</v>
      </c>
      <c r="N143" s="3"/>
      <c r="O143" s="41"/>
    </row>
    <row r="144" spans="1:15">
      <c r="A144" s="3">
        <v>147</v>
      </c>
      <c r="B144" s="3"/>
      <c r="C144" s="3"/>
      <c r="D144" s="3"/>
      <c r="E144" s="55" t="s">
        <v>430</v>
      </c>
      <c r="F144" s="57"/>
      <c r="G144" s="54" t="s">
        <v>431</v>
      </c>
      <c r="H144" s="4"/>
      <c r="I144" s="4"/>
      <c r="J144" s="41" t="s">
        <v>60</v>
      </c>
      <c r="K144" s="3">
        <v>1</v>
      </c>
      <c r="L144" s="76">
        <v>0.13</v>
      </c>
      <c r="M144" s="4">
        <v>0</v>
      </c>
      <c r="N144" s="3"/>
      <c r="O144" s="41"/>
    </row>
    <row r="145" spans="1:15">
      <c r="A145" s="3">
        <v>148</v>
      </c>
      <c r="B145" s="3"/>
      <c r="C145" s="3"/>
      <c r="D145" s="3" t="s">
        <v>432</v>
      </c>
      <c r="E145" s="55" t="s">
        <v>59</v>
      </c>
      <c r="F145" s="57"/>
      <c r="G145" s="54" t="s">
        <v>410</v>
      </c>
      <c r="H145" s="4"/>
      <c r="I145" s="4"/>
      <c r="J145" s="41" t="s">
        <v>60</v>
      </c>
      <c r="K145" s="3">
        <v>1</v>
      </c>
      <c r="L145" s="76">
        <v>0.13</v>
      </c>
      <c r="M145" s="4">
        <v>0</v>
      </c>
      <c r="N145" s="3"/>
      <c r="O145" s="41"/>
    </row>
    <row r="146" spans="1:15">
      <c r="A146" s="3">
        <v>149</v>
      </c>
      <c r="B146" s="3"/>
      <c r="C146" s="3"/>
      <c r="D146" s="3"/>
      <c r="E146" s="55" t="s">
        <v>200</v>
      </c>
      <c r="F146" s="57"/>
      <c r="G146" s="54" t="s">
        <v>411</v>
      </c>
      <c r="H146" s="4"/>
      <c r="I146" s="4"/>
      <c r="J146" s="41" t="s">
        <v>60</v>
      </c>
      <c r="K146" s="3">
        <v>1</v>
      </c>
      <c r="L146" s="76">
        <v>0.13</v>
      </c>
      <c r="M146" s="4">
        <v>0</v>
      </c>
      <c r="N146" s="3"/>
      <c r="O146" s="41"/>
    </row>
    <row r="147" spans="1:15">
      <c r="A147" s="3">
        <v>150</v>
      </c>
      <c r="B147" s="3"/>
      <c r="C147" s="3"/>
      <c r="D147" s="3"/>
      <c r="E147" s="55" t="s">
        <v>298</v>
      </c>
      <c r="F147" s="57"/>
      <c r="G147" s="54" t="s">
        <v>412</v>
      </c>
      <c r="H147" s="4"/>
      <c r="I147" s="4"/>
      <c r="J147" s="41" t="s">
        <v>60</v>
      </c>
      <c r="K147" s="3">
        <v>1</v>
      </c>
      <c r="L147" s="76">
        <v>0.13</v>
      </c>
      <c r="M147" s="4">
        <v>0</v>
      </c>
      <c r="N147" s="3"/>
      <c r="O147" s="41"/>
    </row>
    <row r="148" spans="1:15">
      <c r="A148" s="3">
        <v>151</v>
      </c>
      <c r="B148" s="3"/>
      <c r="C148" s="3"/>
      <c r="D148" s="3"/>
      <c r="E148" s="55" t="s">
        <v>382</v>
      </c>
      <c r="F148" s="57"/>
      <c r="G148" s="54" t="s">
        <v>413</v>
      </c>
      <c r="H148" s="4"/>
      <c r="I148" s="4"/>
      <c r="J148" s="41" t="s">
        <v>60</v>
      </c>
      <c r="K148" s="3">
        <v>1</v>
      </c>
      <c r="L148" s="76">
        <v>0.13</v>
      </c>
      <c r="M148" s="4">
        <v>0</v>
      </c>
      <c r="N148" s="3"/>
      <c r="O148" s="41"/>
    </row>
    <row r="149" spans="1:15">
      <c r="A149" s="3">
        <v>152</v>
      </c>
      <c r="B149" s="3"/>
      <c r="C149" s="3"/>
      <c r="D149" s="3"/>
      <c r="E149" s="55" t="s">
        <v>305</v>
      </c>
      <c r="F149" s="57"/>
      <c r="G149" s="54" t="s">
        <v>414</v>
      </c>
      <c r="H149" s="4"/>
      <c r="I149" s="4"/>
      <c r="J149" s="41" t="s">
        <v>60</v>
      </c>
      <c r="K149" s="3">
        <v>1</v>
      </c>
      <c r="L149" s="76">
        <v>0.13</v>
      </c>
      <c r="M149" s="4">
        <v>0</v>
      </c>
      <c r="N149" s="3"/>
      <c r="O149" s="41"/>
    </row>
    <row r="150" spans="1:15">
      <c r="A150" s="3">
        <v>153</v>
      </c>
      <c r="B150" s="3"/>
      <c r="C150" s="3"/>
      <c r="D150" s="3" t="s">
        <v>433</v>
      </c>
      <c r="E150" s="55" t="s">
        <v>434</v>
      </c>
      <c r="F150" s="57"/>
      <c r="G150" s="54" t="s">
        <v>435</v>
      </c>
      <c r="H150" s="4"/>
      <c r="I150" s="4"/>
      <c r="J150" s="41" t="s">
        <v>60</v>
      </c>
      <c r="K150" s="3">
        <v>1</v>
      </c>
      <c r="L150" s="76">
        <v>0.13</v>
      </c>
      <c r="M150" s="4">
        <v>0</v>
      </c>
      <c r="N150" s="3"/>
      <c r="O150" s="41"/>
    </row>
    <row r="151" spans="1:15">
      <c r="A151" s="3">
        <v>154</v>
      </c>
      <c r="B151" s="3"/>
      <c r="C151" s="3"/>
      <c r="D151" s="3"/>
      <c r="E151" s="55" t="s">
        <v>436</v>
      </c>
      <c r="F151" s="57"/>
      <c r="G151" s="88" t="s">
        <v>437</v>
      </c>
      <c r="H151" s="4"/>
      <c r="I151" s="4"/>
      <c r="J151" s="41" t="s">
        <v>60</v>
      </c>
      <c r="K151" s="3">
        <v>1</v>
      </c>
      <c r="L151" s="76">
        <v>0.13</v>
      </c>
      <c r="M151" s="4">
        <v>0</v>
      </c>
      <c r="N151" s="3"/>
      <c r="O151" s="41"/>
    </row>
    <row r="152" spans="1:15">
      <c r="A152" s="3">
        <v>155</v>
      </c>
      <c r="B152" s="3"/>
      <c r="C152" s="3"/>
      <c r="D152" s="3"/>
      <c r="E152" s="55" t="s">
        <v>438</v>
      </c>
      <c r="F152" s="57"/>
      <c r="G152" s="54" t="s">
        <v>439</v>
      </c>
      <c r="H152" s="4"/>
      <c r="I152" s="4"/>
      <c r="J152" s="41" t="s">
        <v>60</v>
      </c>
      <c r="K152" s="3">
        <v>1</v>
      </c>
      <c r="L152" s="76">
        <v>0.13</v>
      </c>
      <c r="M152" s="4">
        <v>0</v>
      </c>
      <c r="N152" s="3"/>
      <c r="O152" s="41"/>
    </row>
    <row r="153" spans="1:15">
      <c r="A153" s="3">
        <v>156</v>
      </c>
      <c r="B153" s="3"/>
      <c r="C153" s="3"/>
      <c r="D153" s="3"/>
      <c r="E153" s="55" t="s">
        <v>420</v>
      </c>
      <c r="F153" s="57"/>
      <c r="G153" s="88" t="s">
        <v>421</v>
      </c>
      <c r="H153" s="4"/>
      <c r="I153" s="4"/>
      <c r="J153" s="41" t="s">
        <v>60</v>
      </c>
      <c r="K153" s="3">
        <v>1</v>
      </c>
      <c r="L153" s="76">
        <v>0.13</v>
      </c>
      <c r="M153" s="4">
        <v>0</v>
      </c>
      <c r="N153" s="3"/>
      <c r="O153" s="41"/>
    </row>
    <row r="154" spans="1:15">
      <c r="A154" s="3">
        <v>157</v>
      </c>
      <c r="B154" s="3"/>
      <c r="C154" s="3"/>
      <c r="D154" s="3"/>
      <c r="E154" s="55" t="s">
        <v>422</v>
      </c>
      <c r="F154" s="57"/>
      <c r="G154" s="88" t="s">
        <v>423</v>
      </c>
      <c r="H154" s="4"/>
      <c r="I154" s="4"/>
      <c r="J154" s="41" t="s">
        <v>60</v>
      </c>
      <c r="K154" s="3">
        <v>1</v>
      </c>
      <c r="L154" s="76">
        <v>0.13</v>
      </c>
      <c r="M154" s="4">
        <v>0</v>
      </c>
      <c r="N154" s="3"/>
      <c r="O154" s="41"/>
    </row>
    <row r="155" spans="1:15">
      <c r="A155" s="3">
        <v>158</v>
      </c>
      <c r="B155" s="3"/>
      <c r="C155" s="3"/>
      <c r="D155" s="3" t="s">
        <v>440</v>
      </c>
      <c r="E155" s="55" t="s">
        <v>441</v>
      </c>
      <c r="F155" s="57"/>
      <c r="G155" s="54" t="s">
        <v>442</v>
      </c>
      <c r="H155" s="4"/>
      <c r="I155" s="4"/>
      <c r="J155" s="41" t="s">
        <v>60</v>
      </c>
      <c r="K155" s="3">
        <v>1</v>
      </c>
      <c r="L155" s="76">
        <v>0.13</v>
      </c>
      <c r="M155" s="4">
        <v>0</v>
      </c>
      <c r="N155" s="3"/>
      <c r="O155" s="41"/>
    </row>
    <row r="156" spans="1:15">
      <c r="A156" s="3">
        <v>159</v>
      </c>
      <c r="B156" s="3"/>
      <c r="C156" s="3"/>
      <c r="D156" s="3"/>
      <c r="E156" s="55" t="s">
        <v>443</v>
      </c>
      <c r="F156" s="57"/>
      <c r="G156" s="54" t="s">
        <v>444</v>
      </c>
      <c r="H156" s="4"/>
      <c r="I156" s="4"/>
      <c r="J156" s="41" t="s">
        <v>60</v>
      </c>
      <c r="K156" s="3">
        <v>1</v>
      </c>
      <c r="L156" s="76">
        <v>0.13</v>
      </c>
      <c r="M156" s="4">
        <v>0</v>
      </c>
      <c r="N156" s="3"/>
      <c r="O156" s="41"/>
    </row>
    <row r="157" spans="1:15">
      <c r="A157" s="3">
        <v>160</v>
      </c>
      <c r="B157" s="3"/>
      <c r="C157" s="3"/>
      <c r="D157" s="3"/>
      <c r="E157" s="55" t="s">
        <v>445</v>
      </c>
      <c r="F157" s="57"/>
      <c r="G157" s="54" t="s">
        <v>446</v>
      </c>
      <c r="H157" s="4"/>
      <c r="I157" s="4"/>
      <c r="J157" s="41" t="s">
        <v>60</v>
      </c>
      <c r="K157" s="3">
        <v>1</v>
      </c>
      <c r="L157" s="76">
        <v>0.13</v>
      </c>
      <c r="M157" s="4">
        <v>0</v>
      </c>
      <c r="N157" s="3"/>
      <c r="O157" s="41"/>
    </row>
    <row r="158" spans="1:15">
      <c r="A158" s="3">
        <v>161</v>
      </c>
      <c r="B158" s="3"/>
      <c r="C158" s="3"/>
      <c r="D158" s="3"/>
      <c r="E158" s="55" t="s">
        <v>447</v>
      </c>
      <c r="F158" s="57"/>
      <c r="G158" s="54" t="s">
        <v>448</v>
      </c>
      <c r="H158" s="4"/>
      <c r="I158" s="4"/>
      <c r="J158" s="41" t="s">
        <v>60</v>
      </c>
      <c r="K158" s="3">
        <v>1</v>
      </c>
      <c r="L158" s="76">
        <v>0.13</v>
      </c>
      <c r="M158" s="4">
        <v>0</v>
      </c>
      <c r="N158" s="3"/>
      <c r="O158" s="41"/>
    </row>
    <row r="159" spans="1:15">
      <c r="A159" s="3">
        <v>162</v>
      </c>
      <c r="B159" s="3"/>
      <c r="C159" s="3"/>
      <c r="D159" s="3"/>
      <c r="E159" s="55" t="s">
        <v>449</v>
      </c>
      <c r="F159" s="57"/>
      <c r="G159" s="54" t="s">
        <v>450</v>
      </c>
      <c r="H159" s="4"/>
      <c r="I159" s="4"/>
      <c r="J159" s="41" t="s">
        <v>60</v>
      </c>
      <c r="K159" s="3">
        <v>1</v>
      </c>
      <c r="L159" s="76">
        <v>0.13</v>
      </c>
      <c r="M159" s="4">
        <v>0</v>
      </c>
      <c r="N159" s="3"/>
      <c r="O159" s="41"/>
    </row>
    <row r="160" spans="1:15">
      <c r="A160" s="3">
        <v>163</v>
      </c>
      <c r="B160" s="3"/>
      <c r="C160" s="3"/>
      <c r="D160" s="3"/>
      <c r="E160" s="55" t="s">
        <v>451</v>
      </c>
      <c r="F160" s="57"/>
      <c r="G160" s="54" t="s">
        <v>452</v>
      </c>
      <c r="H160" s="4"/>
      <c r="I160" s="4"/>
      <c r="J160" s="41" t="s">
        <v>60</v>
      </c>
      <c r="K160" s="3">
        <v>1</v>
      </c>
      <c r="L160" s="76">
        <v>0.13</v>
      </c>
      <c r="M160" s="4">
        <v>0</v>
      </c>
      <c r="N160" s="3"/>
      <c r="O160" s="41"/>
    </row>
    <row r="161" spans="1:15">
      <c r="A161" s="3">
        <v>164</v>
      </c>
      <c r="B161" s="3"/>
      <c r="C161" s="3"/>
      <c r="D161" s="3"/>
      <c r="E161" s="55" t="s">
        <v>453</v>
      </c>
      <c r="F161" s="57"/>
      <c r="G161" s="54" t="s">
        <v>454</v>
      </c>
      <c r="H161" s="4"/>
      <c r="I161" s="4"/>
      <c r="J161" s="41" t="s">
        <v>60</v>
      </c>
      <c r="K161" s="3">
        <v>1</v>
      </c>
      <c r="L161" s="76">
        <v>0.13</v>
      </c>
      <c r="M161" s="4">
        <v>0</v>
      </c>
      <c r="N161" s="3"/>
      <c r="O161" s="41"/>
    </row>
    <row r="162" spans="1:15">
      <c r="A162" s="3">
        <v>165</v>
      </c>
      <c r="B162" s="3"/>
      <c r="C162" s="3"/>
      <c r="D162" s="3"/>
      <c r="E162" s="55" t="s">
        <v>455</v>
      </c>
      <c r="F162" s="57"/>
      <c r="G162" s="54" t="s">
        <v>456</v>
      </c>
      <c r="H162" s="4"/>
      <c r="I162" s="4"/>
      <c r="J162" s="41" t="s">
        <v>60</v>
      </c>
      <c r="K162" s="3">
        <v>1</v>
      </c>
      <c r="L162" s="76">
        <v>0.13</v>
      </c>
      <c r="M162" s="4">
        <v>0</v>
      </c>
      <c r="N162" s="3"/>
      <c r="O162" s="41"/>
    </row>
    <row r="163" spans="1:15">
      <c r="A163" s="3">
        <v>166</v>
      </c>
      <c r="B163" s="3"/>
      <c r="C163" s="3"/>
      <c r="D163" s="3"/>
      <c r="E163" s="55" t="s">
        <v>457</v>
      </c>
      <c r="F163" s="57"/>
      <c r="G163" s="54" t="s">
        <v>458</v>
      </c>
      <c r="H163" s="4"/>
      <c r="I163" s="4"/>
      <c r="J163" s="41" t="s">
        <v>60</v>
      </c>
      <c r="K163" s="3">
        <v>1</v>
      </c>
      <c r="L163" s="76">
        <v>0.13</v>
      </c>
      <c r="M163" s="4">
        <v>0</v>
      </c>
      <c r="N163" s="3"/>
      <c r="O163" s="41"/>
    </row>
    <row r="164" spans="1:15">
      <c r="A164" s="3">
        <v>167</v>
      </c>
      <c r="B164" s="3"/>
      <c r="C164" s="3"/>
      <c r="D164" s="3" t="s">
        <v>459</v>
      </c>
      <c r="E164" s="55" t="s">
        <v>441</v>
      </c>
      <c r="F164" s="57"/>
      <c r="G164" s="54" t="s">
        <v>442</v>
      </c>
      <c r="H164" s="4"/>
      <c r="I164" s="4"/>
      <c r="J164" s="41" t="s">
        <v>60</v>
      </c>
      <c r="K164" s="3">
        <v>1</v>
      </c>
      <c r="L164" s="76">
        <v>0.13</v>
      </c>
      <c r="M164" s="4">
        <v>0</v>
      </c>
      <c r="N164" s="3"/>
      <c r="O164" s="41"/>
    </row>
    <row r="165" spans="1:15">
      <c r="A165" s="3">
        <v>168</v>
      </c>
      <c r="B165" s="3"/>
      <c r="C165" s="3"/>
      <c r="D165" s="3"/>
      <c r="E165" s="55" t="s">
        <v>447</v>
      </c>
      <c r="F165" s="57"/>
      <c r="G165" s="54" t="s">
        <v>448</v>
      </c>
      <c r="H165" s="4"/>
      <c r="I165" s="4"/>
      <c r="J165" s="41" t="s">
        <v>60</v>
      </c>
      <c r="K165" s="3">
        <v>1</v>
      </c>
      <c r="L165" s="76">
        <v>0.13</v>
      </c>
      <c r="M165" s="4">
        <v>0</v>
      </c>
      <c r="N165" s="3"/>
      <c r="O165" s="41"/>
    </row>
    <row r="166" spans="1:15">
      <c r="A166" s="3">
        <v>169</v>
      </c>
      <c r="B166" s="3"/>
      <c r="C166" s="3"/>
      <c r="D166" s="3"/>
      <c r="E166" s="55" t="s">
        <v>453</v>
      </c>
      <c r="F166" s="57"/>
      <c r="G166" s="54" t="s">
        <v>454</v>
      </c>
      <c r="H166" s="4"/>
      <c r="I166" s="4"/>
      <c r="J166" s="41" t="s">
        <v>60</v>
      </c>
      <c r="K166" s="3">
        <v>1</v>
      </c>
      <c r="L166" s="76">
        <v>0.13</v>
      </c>
      <c r="M166" s="4">
        <v>0</v>
      </c>
      <c r="N166" s="3"/>
      <c r="O166" s="41"/>
    </row>
    <row r="167" spans="1:15">
      <c r="A167" s="3">
        <v>170</v>
      </c>
      <c r="B167" s="3"/>
      <c r="C167" s="3"/>
      <c r="D167" s="3"/>
      <c r="E167" s="55" t="s">
        <v>455</v>
      </c>
      <c r="F167" s="57"/>
      <c r="G167" s="54" t="s">
        <v>456</v>
      </c>
      <c r="H167" s="4"/>
      <c r="I167" s="4"/>
      <c r="J167" s="41" t="s">
        <v>60</v>
      </c>
      <c r="K167" s="3">
        <v>1</v>
      </c>
      <c r="L167" s="76">
        <v>0.13</v>
      </c>
      <c r="M167" s="4">
        <v>0</v>
      </c>
      <c r="N167" s="3"/>
      <c r="O167" s="41"/>
    </row>
    <row r="168" spans="1:15">
      <c r="A168" s="3">
        <v>171</v>
      </c>
      <c r="B168" s="3"/>
      <c r="C168" s="3"/>
      <c r="D168" s="3"/>
      <c r="E168" s="55" t="s">
        <v>457</v>
      </c>
      <c r="F168" s="57"/>
      <c r="G168" s="54" t="s">
        <v>458</v>
      </c>
      <c r="H168" s="4"/>
      <c r="I168" s="4"/>
      <c r="J168" s="41" t="s">
        <v>60</v>
      </c>
      <c r="K168" s="3">
        <v>1</v>
      </c>
      <c r="L168" s="76">
        <v>0.13</v>
      </c>
      <c r="M168" s="4">
        <v>0</v>
      </c>
      <c r="N168" s="3"/>
      <c r="O168" s="41"/>
    </row>
    <row r="169" spans="1:15">
      <c r="A169" s="3">
        <v>172</v>
      </c>
      <c r="B169" s="3"/>
      <c r="C169" s="3"/>
      <c r="D169" s="3" t="s">
        <v>460</v>
      </c>
      <c r="E169" s="55" t="s">
        <v>59</v>
      </c>
      <c r="F169" s="57"/>
      <c r="G169" s="54" t="s">
        <v>410</v>
      </c>
      <c r="H169" s="4"/>
      <c r="I169" s="4"/>
      <c r="J169" s="41" t="s">
        <v>60</v>
      </c>
      <c r="K169" s="3">
        <v>1</v>
      </c>
      <c r="L169" s="76">
        <v>0.13</v>
      </c>
      <c r="M169" s="4">
        <v>0</v>
      </c>
      <c r="N169" s="3"/>
      <c r="O169" s="41"/>
    </row>
    <row r="170" spans="1:15">
      <c r="A170" s="3">
        <v>173</v>
      </c>
      <c r="B170" s="3"/>
      <c r="C170" s="3"/>
      <c r="D170" s="3"/>
      <c r="E170" s="55" t="s">
        <v>200</v>
      </c>
      <c r="F170" s="57"/>
      <c r="G170" s="54" t="s">
        <v>411</v>
      </c>
      <c r="H170" s="4"/>
      <c r="I170" s="4"/>
      <c r="J170" s="41" t="s">
        <v>60</v>
      </c>
      <c r="K170" s="3">
        <v>1</v>
      </c>
      <c r="L170" s="76">
        <v>0.13</v>
      </c>
      <c r="M170" s="4">
        <v>0</v>
      </c>
      <c r="N170" s="3"/>
      <c r="O170" s="41"/>
    </row>
    <row r="171" spans="1:15">
      <c r="A171" s="3">
        <v>174</v>
      </c>
      <c r="B171" s="3"/>
      <c r="C171" s="3"/>
      <c r="D171" s="3"/>
      <c r="E171" s="55" t="s">
        <v>298</v>
      </c>
      <c r="F171" s="57"/>
      <c r="G171" s="54" t="s">
        <v>412</v>
      </c>
      <c r="H171" s="4"/>
      <c r="I171" s="4"/>
      <c r="J171" s="41" t="s">
        <v>60</v>
      </c>
      <c r="K171" s="3">
        <v>1</v>
      </c>
      <c r="L171" s="76">
        <v>0.13</v>
      </c>
      <c r="M171" s="4">
        <v>0</v>
      </c>
      <c r="N171" s="3"/>
      <c r="O171" s="41"/>
    </row>
    <row r="172" spans="1:15">
      <c r="A172" s="3">
        <v>175</v>
      </c>
      <c r="B172" s="3"/>
      <c r="C172" s="3"/>
      <c r="D172" s="3"/>
      <c r="E172" s="55" t="s">
        <v>382</v>
      </c>
      <c r="F172" s="57"/>
      <c r="G172" s="54" t="s">
        <v>413</v>
      </c>
      <c r="H172" s="4"/>
      <c r="I172" s="4"/>
      <c r="J172" s="41" t="s">
        <v>60</v>
      </c>
      <c r="K172" s="3">
        <v>1</v>
      </c>
      <c r="L172" s="76">
        <v>0.13</v>
      </c>
      <c r="M172" s="4">
        <v>0</v>
      </c>
      <c r="N172" s="3"/>
      <c r="O172" s="41"/>
    </row>
    <row r="173" spans="1:15">
      <c r="A173" s="3">
        <v>176</v>
      </c>
      <c r="B173" s="3"/>
      <c r="C173" s="3"/>
      <c r="D173" s="3"/>
      <c r="E173" s="55" t="s">
        <v>305</v>
      </c>
      <c r="F173" s="57"/>
      <c r="G173" s="54" t="s">
        <v>414</v>
      </c>
      <c r="H173" s="4"/>
      <c r="I173" s="4"/>
      <c r="J173" s="41" t="s">
        <v>60</v>
      </c>
      <c r="K173" s="3">
        <v>1</v>
      </c>
      <c r="L173" s="76">
        <v>0.13</v>
      </c>
      <c r="M173" s="4">
        <v>0</v>
      </c>
      <c r="N173" s="3"/>
      <c r="O173" s="41"/>
    </row>
    <row r="174" spans="1:15">
      <c r="A174" s="3">
        <v>177</v>
      </c>
      <c r="B174" s="3"/>
      <c r="C174" s="3"/>
      <c r="D174" s="3" t="s">
        <v>461</v>
      </c>
      <c r="E174" s="55" t="s">
        <v>441</v>
      </c>
      <c r="F174" s="57"/>
      <c r="G174" s="75" t="s">
        <v>462</v>
      </c>
      <c r="H174" s="4"/>
      <c r="I174" s="4"/>
      <c r="J174" s="41" t="s">
        <v>60</v>
      </c>
      <c r="K174" s="3">
        <v>1</v>
      </c>
      <c r="L174" s="76">
        <v>0.13</v>
      </c>
      <c r="M174" s="4">
        <v>0</v>
      </c>
      <c r="N174" s="3"/>
      <c r="O174" s="41"/>
    </row>
    <row r="175" spans="1:15">
      <c r="A175" s="3">
        <v>178</v>
      </c>
      <c r="B175" s="3"/>
      <c r="C175" s="3"/>
      <c r="D175" s="3"/>
      <c r="E175" s="55" t="s">
        <v>447</v>
      </c>
      <c r="F175" s="57"/>
      <c r="G175" s="89" t="s">
        <v>448</v>
      </c>
      <c r="H175" s="4"/>
      <c r="I175" s="4"/>
      <c r="J175" s="41" t="s">
        <v>60</v>
      </c>
      <c r="K175" s="3">
        <v>1</v>
      </c>
      <c r="L175" s="76">
        <v>0.13</v>
      </c>
      <c r="M175" s="4">
        <v>0</v>
      </c>
      <c r="N175" s="3"/>
      <c r="O175" s="41"/>
    </row>
    <row r="176" spans="1:15">
      <c r="A176" s="3">
        <v>179</v>
      </c>
      <c r="B176" s="3"/>
      <c r="C176" s="3"/>
      <c r="D176" s="3"/>
      <c r="E176" s="55" t="s">
        <v>463</v>
      </c>
      <c r="F176" s="57"/>
      <c r="G176" s="89" t="s">
        <v>464</v>
      </c>
      <c r="H176" s="4"/>
      <c r="I176" s="4"/>
      <c r="J176" s="41" t="s">
        <v>60</v>
      </c>
      <c r="K176" s="3">
        <v>1</v>
      </c>
      <c r="L176" s="76">
        <v>0.13</v>
      </c>
      <c r="M176" s="4">
        <v>0</v>
      </c>
      <c r="N176" s="3"/>
      <c r="O176" s="41"/>
    </row>
    <row r="177" spans="1:15">
      <c r="A177" s="3">
        <v>180</v>
      </c>
      <c r="B177" s="3"/>
      <c r="C177" s="3"/>
      <c r="D177" s="3"/>
      <c r="E177" s="55" t="s">
        <v>453</v>
      </c>
      <c r="F177" s="57"/>
      <c r="G177" s="89" t="s">
        <v>454</v>
      </c>
      <c r="H177" s="4"/>
      <c r="I177" s="4"/>
      <c r="J177" s="41" t="s">
        <v>60</v>
      </c>
      <c r="K177" s="3">
        <v>1</v>
      </c>
      <c r="L177" s="76">
        <v>0.13</v>
      </c>
      <c r="M177" s="4">
        <v>0</v>
      </c>
      <c r="N177" s="3"/>
      <c r="O177" s="41"/>
    </row>
    <row r="178" spans="1:15">
      <c r="A178" s="3">
        <v>181</v>
      </c>
      <c r="B178" s="3"/>
      <c r="C178" s="3"/>
      <c r="D178" s="3" t="s">
        <v>465</v>
      </c>
      <c r="E178" s="55" t="s">
        <v>441</v>
      </c>
      <c r="F178" s="57"/>
      <c r="G178" s="54" t="s">
        <v>442</v>
      </c>
      <c r="H178" s="4"/>
      <c r="I178" s="4"/>
      <c r="J178" s="41" t="s">
        <v>60</v>
      </c>
      <c r="K178" s="3">
        <v>1</v>
      </c>
      <c r="L178" s="76">
        <v>0.13</v>
      </c>
      <c r="M178" s="4">
        <v>0</v>
      </c>
      <c r="N178" s="3"/>
      <c r="O178" s="41"/>
    </row>
    <row r="179" spans="1:15">
      <c r="A179" s="3">
        <v>182</v>
      </c>
      <c r="B179" s="3"/>
      <c r="C179" s="3"/>
      <c r="D179" s="3"/>
      <c r="E179" s="55" t="s">
        <v>443</v>
      </c>
      <c r="F179" s="57"/>
      <c r="G179" s="54" t="s">
        <v>444</v>
      </c>
      <c r="H179" s="4"/>
      <c r="I179" s="4"/>
      <c r="J179" s="41" t="s">
        <v>60</v>
      </c>
      <c r="K179" s="3">
        <v>1</v>
      </c>
      <c r="L179" s="76">
        <v>0.13</v>
      </c>
      <c r="M179" s="4">
        <v>0</v>
      </c>
      <c r="N179" s="3"/>
      <c r="O179" s="41"/>
    </row>
    <row r="180" spans="1:15">
      <c r="A180" s="3">
        <v>183</v>
      </c>
      <c r="B180" s="3"/>
      <c r="C180" s="3"/>
      <c r="D180" s="3"/>
      <c r="E180" s="55" t="s">
        <v>445</v>
      </c>
      <c r="F180" s="57"/>
      <c r="G180" s="54" t="s">
        <v>446</v>
      </c>
      <c r="H180" s="4"/>
      <c r="I180" s="4"/>
      <c r="J180" s="41" t="s">
        <v>60</v>
      </c>
      <c r="K180" s="3">
        <v>1</v>
      </c>
      <c r="L180" s="76">
        <v>0.13</v>
      </c>
      <c r="M180" s="4">
        <v>0</v>
      </c>
      <c r="N180" s="3"/>
      <c r="O180" s="41"/>
    </row>
    <row r="181" spans="1:15">
      <c r="A181" s="3">
        <v>184</v>
      </c>
      <c r="B181" s="3"/>
      <c r="C181" s="3"/>
      <c r="D181" s="3"/>
      <c r="E181" s="55" t="s">
        <v>447</v>
      </c>
      <c r="F181" s="57"/>
      <c r="G181" s="54" t="s">
        <v>448</v>
      </c>
      <c r="H181" s="4"/>
      <c r="I181" s="4"/>
      <c r="J181" s="41" t="s">
        <v>60</v>
      </c>
      <c r="K181" s="3">
        <v>1</v>
      </c>
      <c r="L181" s="76">
        <v>0.13</v>
      </c>
      <c r="M181" s="4">
        <v>0</v>
      </c>
      <c r="N181" s="3"/>
      <c r="O181" s="41"/>
    </row>
    <row r="182" spans="1:15">
      <c r="A182" s="3">
        <v>185</v>
      </c>
      <c r="B182" s="3"/>
      <c r="C182" s="3"/>
      <c r="D182" s="3"/>
      <c r="E182" s="55" t="s">
        <v>449</v>
      </c>
      <c r="F182" s="57"/>
      <c r="G182" s="54" t="s">
        <v>450</v>
      </c>
      <c r="H182" s="4"/>
      <c r="I182" s="4"/>
      <c r="J182" s="41" t="s">
        <v>60</v>
      </c>
      <c r="K182" s="3">
        <v>1</v>
      </c>
      <c r="L182" s="76">
        <v>0.13</v>
      </c>
      <c r="M182" s="4">
        <v>0</v>
      </c>
      <c r="N182" s="3"/>
      <c r="O182" s="41"/>
    </row>
    <row r="183" spans="1:15">
      <c r="A183" s="3">
        <v>186</v>
      </c>
      <c r="B183" s="3"/>
      <c r="C183" s="3"/>
      <c r="D183" s="3"/>
      <c r="E183" s="55" t="s">
        <v>451</v>
      </c>
      <c r="F183" s="57"/>
      <c r="G183" s="54" t="s">
        <v>452</v>
      </c>
      <c r="H183" s="4"/>
      <c r="I183" s="4"/>
      <c r="J183" s="41" t="s">
        <v>60</v>
      </c>
      <c r="K183" s="3">
        <v>1</v>
      </c>
      <c r="L183" s="76">
        <v>0.13</v>
      </c>
      <c r="M183" s="4">
        <v>0</v>
      </c>
      <c r="N183" s="3"/>
      <c r="O183" s="41"/>
    </row>
    <row r="184" spans="1:15">
      <c r="A184" s="3">
        <v>187</v>
      </c>
      <c r="B184" s="3"/>
      <c r="C184" s="3"/>
      <c r="D184" s="3"/>
      <c r="E184" s="55" t="s">
        <v>453</v>
      </c>
      <c r="F184" s="57"/>
      <c r="G184" s="54" t="s">
        <v>454</v>
      </c>
      <c r="H184" s="4"/>
      <c r="I184" s="4"/>
      <c r="J184" s="41" t="s">
        <v>60</v>
      </c>
      <c r="K184" s="3">
        <v>1</v>
      </c>
      <c r="L184" s="76">
        <v>0.13</v>
      </c>
      <c r="M184" s="4">
        <v>0</v>
      </c>
      <c r="N184" s="3"/>
      <c r="O184" s="41"/>
    </row>
    <row r="185" spans="1:15">
      <c r="A185" s="3">
        <v>188</v>
      </c>
      <c r="B185" s="3"/>
      <c r="C185" s="3"/>
      <c r="D185" s="3"/>
      <c r="E185" s="55" t="s">
        <v>455</v>
      </c>
      <c r="F185" s="57"/>
      <c r="G185" s="54" t="s">
        <v>456</v>
      </c>
      <c r="H185" s="4"/>
      <c r="I185" s="4"/>
      <c r="J185" s="41" t="s">
        <v>60</v>
      </c>
      <c r="K185" s="3">
        <v>1</v>
      </c>
      <c r="L185" s="76">
        <v>0.13</v>
      </c>
      <c r="M185" s="4">
        <v>0</v>
      </c>
      <c r="N185" s="3"/>
      <c r="O185" s="41"/>
    </row>
    <row r="186" spans="1:15">
      <c r="A186" s="3">
        <v>189</v>
      </c>
      <c r="B186" s="3"/>
      <c r="C186" s="3"/>
      <c r="D186" s="3"/>
      <c r="E186" s="55" t="s">
        <v>457</v>
      </c>
      <c r="F186" s="57"/>
      <c r="G186" s="54" t="s">
        <v>458</v>
      </c>
      <c r="H186" s="4"/>
      <c r="I186" s="4"/>
      <c r="J186" s="41" t="s">
        <v>60</v>
      </c>
      <c r="K186" s="3">
        <v>1</v>
      </c>
      <c r="L186" s="76">
        <v>0.13</v>
      </c>
      <c r="M186" s="4">
        <v>0</v>
      </c>
      <c r="N186" s="3"/>
      <c r="O186" s="41"/>
    </row>
    <row r="187" spans="1:15">
      <c r="A187" s="3">
        <v>190</v>
      </c>
      <c r="B187" s="3"/>
      <c r="C187" s="3" t="s">
        <v>466</v>
      </c>
      <c r="D187" s="37"/>
      <c r="E187" s="3" t="s">
        <v>59</v>
      </c>
      <c r="F187" s="3" t="s">
        <v>467</v>
      </c>
      <c r="G187" s="54" t="s">
        <v>468</v>
      </c>
      <c r="H187" s="4"/>
      <c r="I187" s="4"/>
      <c r="J187" s="41" t="s">
        <v>60</v>
      </c>
      <c r="K187" s="3">
        <v>1</v>
      </c>
      <c r="L187" s="76">
        <v>0.13</v>
      </c>
      <c r="M187" s="4">
        <v>0</v>
      </c>
      <c r="N187" s="77"/>
      <c r="O187" s="41" t="s">
        <v>378</v>
      </c>
    </row>
    <row r="188" spans="1:15">
      <c r="A188" s="3">
        <v>191</v>
      </c>
      <c r="B188" s="3"/>
      <c r="C188" s="3"/>
      <c r="D188" s="40"/>
      <c r="E188" s="3" t="s">
        <v>200</v>
      </c>
      <c r="F188" s="3" t="s">
        <v>469</v>
      </c>
      <c r="G188" s="54"/>
      <c r="H188" s="4"/>
      <c r="I188" s="4"/>
      <c r="J188" s="41" t="s">
        <v>60</v>
      </c>
      <c r="K188" s="3">
        <v>1</v>
      </c>
      <c r="L188" s="76">
        <v>0.13</v>
      </c>
      <c r="M188" s="4">
        <v>0</v>
      </c>
      <c r="N188" s="81"/>
      <c r="O188" s="41" t="s">
        <v>378</v>
      </c>
    </row>
    <row r="189" spans="1:15">
      <c r="A189" s="3">
        <v>192</v>
      </c>
      <c r="B189" s="3"/>
      <c r="C189" s="3"/>
      <c r="D189" s="40"/>
      <c r="E189" s="3" t="s">
        <v>298</v>
      </c>
      <c r="F189" s="3" t="s">
        <v>470</v>
      </c>
      <c r="G189" s="54"/>
      <c r="H189" s="4"/>
      <c r="I189" s="4"/>
      <c r="J189" s="41" t="s">
        <v>60</v>
      </c>
      <c r="K189" s="3">
        <v>1</v>
      </c>
      <c r="L189" s="76">
        <v>0.13</v>
      </c>
      <c r="M189" s="4">
        <v>0</v>
      </c>
      <c r="N189" s="81"/>
      <c r="O189" s="41" t="s">
        <v>378</v>
      </c>
    </row>
    <row r="190" spans="1:15">
      <c r="A190" s="3">
        <v>193</v>
      </c>
      <c r="B190" s="3"/>
      <c r="C190" s="3"/>
      <c r="D190" s="40"/>
      <c r="E190" s="3" t="s">
        <v>382</v>
      </c>
      <c r="F190" s="3" t="s">
        <v>471</v>
      </c>
      <c r="G190" s="54"/>
      <c r="H190" s="4"/>
      <c r="I190" s="4"/>
      <c r="J190" s="41" t="s">
        <v>60</v>
      </c>
      <c r="K190" s="3">
        <v>1</v>
      </c>
      <c r="L190" s="76">
        <v>0.13</v>
      </c>
      <c r="M190" s="4">
        <v>0</v>
      </c>
      <c r="N190" s="81"/>
      <c r="O190" s="41" t="s">
        <v>378</v>
      </c>
    </row>
    <row r="191" spans="1:15">
      <c r="A191" s="3">
        <v>194</v>
      </c>
      <c r="B191" s="3"/>
      <c r="C191" s="3"/>
      <c r="D191" s="40"/>
      <c r="E191" s="3" t="s">
        <v>305</v>
      </c>
      <c r="F191" s="3" t="s">
        <v>472</v>
      </c>
      <c r="G191" s="54"/>
      <c r="H191" s="4"/>
      <c r="I191" s="4"/>
      <c r="J191" s="41" t="s">
        <v>60</v>
      </c>
      <c r="K191" s="3">
        <v>1</v>
      </c>
      <c r="L191" s="76">
        <v>0.13</v>
      </c>
      <c r="M191" s="4">
        <v>0</v>
      </c>
      <c r="N191" s="81"/>
      <c r="O191" s="41" t="s">
        <v>378</v>
      </c>
    </row>
    <row r="192" spans="1:15">
      <c r="A192" s="3">
        <v>195</v>
      </c>
      <c r="B192" s="3"/>
      <c r="C192" s="3"/>
      <c r="D192" s="40"/>
      <c r="E192" s="3" t="s">
        <v>385</v>
      </c>
      <c r="F192" s="3" t="s">
        <v>473</v>
      </c>
      <c r="G192" s="54"/>
      <c r="H192" s="4"/>
      <c r="I192" s="4"/>
      <c r="J192" s="41" t="s">
        <v>60</v>
      </c>
      <c r="K192" s="3">
        <v>1</v>
      </c>
      <c r="L192" s="76">
        <v>0.13</v>
      </c>
      <c r="M192" s="4">
        <v>0</v>
      </c>
      <c r="N192" s="81"/>
      <c r="O192" s="41" t="s">
        <v>378</v>
      </c>
    </row>
    <row r="193" spans="1:15">
      <c r="A193" s="3">
        <v>196</v>
      </c>
      <c r="B193" s="3"/>
      <c r="C193" s="3"/>
      <c r="D193" s="40"/>
      <c r="E193" s="3" t="s">
        <v>387</v>
      </c>
      <c r="F193" s="3" t="s">
        <v>474</v>
      </c>
      <c r="G193" s="54"/>
      <c r="H193" s="4"/>
      <c r="I193" s="4"/>
      <c r="J193" s="41" t="s">
        <v>60</v>
      </c>
      <c r="K193" s="3">
        <v>1</v>
      </c>
      <c r="L193" s="76">
        <v>0.13</v>
      </c>
      <c r="M193" s="4">
        <v>0</v>
      </c>
      <c r="N193" s="81"/>
      <c r="O193" s="41" t="s">
        <v>378</v>
      </c>
    </row>
    <row r="194" spans="1:15">
      <c r="A194" s="3">
        <v>197</v>
      </c>
      <c r="B194" s="3"/>
      <c r="C194" s="3"/>
      <c r="D194" s="40"/>
      <c r="E194" s="3" t="s">
        <v>389</v>
      </c>
      <c r="F194" s="3" t="s">
        <v>475</v>
      </c>
      <c r="G194" s="54"/>
      <c r="H194" s="4"/>
      <c r="I194" s="4"/>
      <c r="J194" s="41" t="s">
        <v>60</v>
      </c>
      <c r="K194" s="3">
        <v>1</v>
      </c>
      <c r="L194" s="76">
        <v>0.13</v>
      </c>
      <c r="M194" s="4">
        <v>0</v>
      </c>
      <c r="N194" s="81"/>
      <c r="O194" s="41" t="s">
        <v>378</v>
      </c>
    </row>
    <row r="195" spans="1:15">
      <c r="A195" s="3">
        <v>198</v>
      </c>
      <c r="B195" s="3"/>
      <c r="C195" s="3"/>
      <c r="D195" s="84"/>
      <c r="E195" s="3" t="s">
        <v>391</v>
      </c>
      <c r="F195" s="3" t="s">
        <v>476</v>
      </c>
      <c r="G195" s="54"/>
      <c r="H195" s="4"/>
      <c r="I195" s="4"/>
      <c r="J195" s="41" t="s">
        <v>60</v>
      </c>
      <c r="K195" s="3">
        <v>1</v>
      </c>
      <c r="L195" s="76">
        <v>0.13</v>
      </c>
      <c r="M195" s="4">
        <v>0</v>
      </c>
      <c r="N195" s="78"/>
      <c r="O195" s="41" t="s">
        <v>378</v>
      </c>
    </row>
    <row r="196" spans="1:15">
      <c r="A196" s="3">
        <v>199</v>
      </c>
      <c r="B196" s="37" t="s">
        <v>477</v>
      </c>
      <c r="C196" s="37" t="s">
        <v>478</v>
      </c>
      <c r="D196" s="3" t="s">
        <v>479</v>
      </c>
      <c r="E196" s="3" t="s">
        <v>59</v>
      </c>
      <c r="F196" s="3" t="s">
        <v>480</v>
      </c>
      <c r="G196" s="90" t="s">
        <v>481</v>
      </c>
      <c r="H196" s="4"/>
      <c r="I196" s="4"/>
      <c r="J196" s="41" t="s">
        <v>60</v>
      </c>
      <c r="K196" s="3">
        <v>1</v>
      </c>
      <c r="L196" s="76">
        <v>0.13</v>
      </c>
      <c r="M196" s="4">
        <v>0</v>
      </c>
      <c r="N196" s="85"/>
      <c r="O196" s="41"/>
    </row>
    <row r="197" spans="1:15">
      <c r="A197" s="3">
        <v>200</v>
      </c>
      <c r="B197" s="40"/>
      <c r="C197" s="40"/>
      <c r="D197" s="3"/>
      <c r="E197" s="3" t="s">
        <v>200</v>
      </c>
      <c r="F197" s="3" t="s">
        <v>482</v>
      </c>
      <c r="G197" s="91"/>
      <c r="H197" s="4"/>
      <c r="I197" s="4"/>
      <c r="J197" s="41" t="s">
        <v>60</v>
      </c>
      <c r="K197" s="3">
        <v>1</v>
      </c>
      <c r="L197" s="76">
        <v>0.13</v>
      </c>
      <c r="M197" s="4">
        <v>0</v>
      </c>
      <c r="N197" s="86"/>
      <c r="O197" s="41"/>
    </row>
    <row r="198" spans="1:15">
      <c r="A198" s="3">
        <v>201</v>
      </c>
      <c r="B198" s="40"/>
      <c r="C198" s="40"/>
      <c r="D198" s="3"/>
      <c r="E198" s="3" t="s">
        <v>298</v>
      </c>
      <c r="F198" s="3" t="s">
        <v>483</v>
      </c>
      <c r="G198" s="91"/>
      <c r="H198" s="4"/>
      <c r="I198" s="4"/>
      <c r="J198" s="41" t="s">
        <v>60</v>
      </c>
      <c r="K198" s="3">
        <v>1</v>
      </c>
      <c r="L198" s="76">
        <v>0.13</v>
      </c>
      <c r="M198" s="4">
        <v>0</v>
      </c>
      <c r="N198" s="86"/>
      <c r="O198" s="41"/>
    </row>
    <row r="199" spans="1:15">
      <c r="A199" s="3">
        <v>202</v>
      </c>
      <c r="B199" s="40"/>
      <c r="C199" s="40"/>
      <c r="D199" s="3"/>
      <c r="E199" s="3" t="s">
        <v>382</v>
      </c>
      <c r="F199" s="3" t="s">
        <v>484</v>
      </c>
      <c r="G199" s="91"/>
      <c r="H199" s="4"/>
      <c r="I199" s="4"/>
      <c r="J199" s="41" t="s">
        <v>60</v>
      </c>
      <c r="K199" s="3">
        <v>1</v>
      </c>
      <c r="L199" s="76">
        <v>0.13</v>
      </c>
      <c r="M199" s="4">
        <v>0</v>
      </c>
      <c r="N199" s="86"/>
      <c r="O199" s="41"/>
    </row>
    <row r="200" spans="1:15">
      <c r="A200" s="3">
        <v>203</v>
      </c>
      <c r="B200" s="40"/>
      <c r="C200" s="40"/>
      <c r="D200" s="3"/>
      <c r="E200" s="3" t="s">
        <v>305</v>
      </c>
      <c r="F200" s="3" t="s">
        <v>485</v>
      </c>
      <c r="G200" s="91"/>
      <c r="H200" s="4"/>
      <c r="I200" s="4"/>
      <c r="J200" s="41" t="s">
        <v>60</v>
      </c>
      <c r="K200" s="3">
        <v>1</v>
      </c>
      <c r="L200" s="76">
        <v>0.13</v>
      </c>
      <c r="M200" s="4">
        <v>0</v>
      </c>
      <c r="N200" s="86"/>
      <c r="O200" s="41"/>
    </row>
    <row r="201" spans="1:15">
      <c r="A201" s="3">
        <v>204</v>
      </c>
      <c r="B201" s="40"/>
      <c r="C201" s="40"/>
      <c r="D201" s="3"/>
      <c r="E201" s="3" t="s">
        <v>385</v>
      </c>
      <c r="F201" s="3" t="s">
        <v>486</v>
      </c>
      <c r="G201" s="91"/>
      <c r="H201" s="4"/>
      <c r="I201" s="4"/>
      <c r="J201" s="41" t="s">
        <v>60</v>
      </c>
      <c r="K201" s="3">
        <v>1</v>
      </c>
      <c r="L201" s="76">
        <v>0.13</v>
      </c>
      <c r="M201" s="4">
        <v>0</v>
      </c>
      <c r="N201" s="86"/>
      <c r="O201" s="41"/>
    </row>
    <row r="202" spans="1:15">
      <c r="A202" s="3">
        <v>205</v>
      </c>
      <c r="B202" s="40"/>
      <c r="C202" s="40"/>
      <c r="D202" s="3"/>
      <c r="E202" s="3" t="s">
        <v>387</v>
      </c>
      <c r="F202" s="3" t="s">
        <v>487</v>
      </c>
      <c r="G202" s="91"/>
      <c r="H202" s="4"/>
      <c r="I202" s="4"/>
      <c r="J202" s="41" t="s">
        <v>60</v>
      </c>
      <c r="K202" s="3">
        <v>1</v>
      </c>
      <c r="L202" s="76">
        <v>0.13</v>
      </c>
      <c r="M202" s="4">
        <v>0</v>
      </c>
      <c r="N202" s="86"/>
      <c r="O202" s="41"/>
    </row>
    <row r="203" spans="1:15">
      <c r="A203" s="3">
        <v>206</v>
      </c>
      <c r="B203" s="40"/>
      <c r="C203" s="40"/>
      <c r="D203" s="3"/>
      <c r="E203" s="3" t="s">
        <v>389</v>
      </c>
      <c r="F203" s="3" t="s">
        <v>488</v>
      </c>
      <c r="G203" s="91"/>
      <c r="H203" s="4"/>
      <c r="I203" s="4"/>
      <c r="J203" s="41" t="s">
        <v>60</v>
      </c>
      <c r="K203" s="3">
        <v>1</v>
      </c>
      <c r="L203" s="76">
        <v>0.13</v>
      </c>
      <c r="M203" s="4">
        <v>0</v>
      </c>
      <c r="N203" s="87"/>
      <c r="O203" s="41"/>
    </row>
    <row r="204" spans="1:15">
      <c r="A204" s="3">
        <v>207</v>
      </c>
      <c r="B204" s="40"/>
      <c r="C204" s="37" t="s">
        <v>489</v>
      </c>
      <c r="D204" s="3" t="s">
        <v>479</v>
      </c>
      <c r="E204" s="3" t="s">
        <v>59</v>
      </c>
      <c r="F204" s="3" t="s">
        <v>480</v>
      </c>
      <c r="G204" s="90" t="s">
        <v>490</v>
      </c>
      <c r="H204" s="4"/>
      <c r="I204" s="4"/>
      <c r="J204" s="41" t="s">
        <v>60</v>
      </c>
      <c r="K204" s="3">
        <v>1</v>
      </c>
      <c r="L204" s="76">
        <v>0.13</v>
      </c>
      <c r="M204" s="4">
        <v>0</v>
      </c>
      <c r="N204" s="37"/>
      <c r="O204" s="92"/>
    </row>
    <row r="205" spans="1:15">
      <c r="A205" s="3">
        <v>208</v>
      </c>
      <c r="B205" s="40"/>
      <c r="C205" s="40"/>
      <c r="D205" s="3"/>
      <c r="E205" s="3" t="s">
        <v>200</v>
      </c>
      <c r="F205" s="3" t="s">
        <v>482</v>
      </c>
      <c r="G205" s="91"/>
      <c r="H205" s="4"/>
      <c r="I205" s="4"/>
      <c r="J205" s="41" t="s">
        <v>60</v>
      </c>
      <c r="K205" s="3">
        <v>1</v>
      </c>
      <c r="L205" s="76">
        <v>0.13</v>
      </c>
      <c r="M205" s="4">
        <v>0</v>
      </c>
      <c r="N205" s="40"/>
      <c r="O205" s="92"/>
    </row>
    <row r="206" spans="1:15">
      <c r="A206" s="3">
        <v>209</v>
      </c>
      <c r="B206" s="40"/>
      <c r="C206" s="40"/>
      <c r="D206" s="3"/>
      <c r="E206" s="3" t="s">
        <v>298</v>
      </c>
      <c r="F206" s="3" t="s">
        <v>483</v>
      </c>
      <c r="G206" s="91"/>
      <c r="H206" s="4"/>
      <c r="I206" s="4"/>
      <c r="J206" s="41" t="s">
        <v>60</v>
      </c>
      <c r="K206" s="3">
        <v>1</v>
      </c>
      <c r="L206" s="76">
        <v>0.13</v>
      </c>
      <c r="M206" s="4">
        <v>0</v>
      </c>
      <c r="N206" s="40"/>
      <c r="O206" s="92"/>
    </row>
    <row r="207" spans="1:15">
      <c r="A207" s="3">
        <v>210</v>
      </c>
      <c r="B207" s="40"/>
      <c r="C207" s="40"/>
      <c r="D207" s="3"/>
      <c r="E207" s="3" t="s">
        <v>382</v>
      </c>
      <c r="F207" s="3" t="s">
        <v>484</v>
      </c>
      <c r="G207" s="91"/>
      <c r="H207" s="4"/>
      <c r="I207" s="4"/>
      <c r="J207" s="41" t="s">
        <v>60</v>
      </c>
      <c r="K207" s="3">
        <v>1</v>
      </c>
      <c r="L207" s="76">
        <v>0.13</v>
      </c>
      <c r="M207" s="4">
        <v>0</v>
      </c>
      <c r="N207" s="84"/>
      <c r="O207" s="92"/>
    </row>
    <row r="208" spans="1:15">
      <c r="A208" s="3">
        <v>211</v>
      </c>
      <c r="B208" s="40"/>
      <c r="C208" s="37" t="s">
        <v>491</v>
      </c>
      <c r="D208" s="3" t="s">
        <v>479</v>
      </c>
      <c r="E208" s="3" t="s">
        <v>59</v>
      </c>
      <c r="F208" s="3" t="s">
        <v>480</v>
      </c>
      <c r="G208" s="90" t="s">
        <v>492</v>
      </c>
      <c r="H208" s="4"/>
      <c r="I208" s="4"/>
      <c r="J208" s="41" t="s">
        <v>60</v>
      </c>
      <c r="K208" s="3">
        <v>1</v>
      </c>
      <c r="L208" s="76">
        <v>0.13</v>
      </c>
      <c r="M208" s="4">
        <v>0</v>
      </c>
      <c r="N208" s="37"/>
      <c r="O208" s="92"/>
    </row>
    <row r="209" spans="1:15">
      <c r="A209" s="3">
        <v>212</v>
      </c>
      <c r="B209" s="40"/>
      <c r="C209" s="40"/>
      <c r="D209" s="3"/>
      <c r="E209" s="3" t="s">
        <v>200</v>
      </c>
      <c r="F209" s="3" t="s">
        <v>482</v>
      </c>
      <c r="G209" s="91"/>
      <c r="H209" s="4"/>
      <c r="I209" s="4"/>
      <c r="J209" s="41" t="s">
        <v>60</v>
      </c>
      <c r="K209" s="3">
        <v>1</v>
      </c>
      <c r="L209" s="76">
        <v>0.13</v>
      </c>
      <c r="M209" s="4">
        <v>0</v>
      </c>
      <c r="N209" s="40"/>
      <c r="O209" s="92"/>
    </row>
    <row r="210" spans="1:15">
      <c r="A210" s="3">
        <v>213</v>
      </c>
      <c r="B210" s="40"/>
      <c r="C210" s="40"/>
      <c r="D210" s="3"/>
      <c r="E210" s="3" t="s">
        <v>298</v>
      </c>
      <c r="F210" s="3" t="s">
        <v>483</v>
      </c>
      <c r="G210" s="91"/>
      <c r="H210" s="4"/>
      <c r="I210" s="4"/>
      <c r="J210" s="41" t="s">
        <v>60</v>
      </c>
      <c r="K210" s="3">
        <v>1</v>
      </c>
      <c r="L210" s="76">
        <v>0.13</v>
      </c>
      <c r="M210" s="4">
        <v>0</v>
      </c>
      <c r="N210" s="40"/>
      <c r="O210" s="92"/>
    </row>
    <row r="211" spans="1:15">
      <c r="A211" s="3">
        <v>214</v>
      </c>
      <c r="B211" s="40"/>
      <c r="C211" s="40"/>
      <c r="D211" s="3"/>
      <c r="E211" s="3" t="s">
        <v>382</v>
      </c>
      <c r="F211" s="3" t="s">
        <v>484</v>
      </c>
      <c r="G211" s="91"/>
      <c r="H211" s="4"/>
      <c r="I211" s="4"/>
      <c r="J211" s="41" t="s">
        <v>60</v>
      </c>
      <c r="K211" s="3">
        <v>1</v>
      </c>
      <c r="L211" s="76">
        <v>0.13</v>
      </c>
      <c r="M211" s="4">
        <v>0</v>
      </c>
      <c r="N211" s="40"/>
      <c r="O211" s="92"/>
    </row>
    <row r="212" spans="1:15">
      <c r="A212" s="3">
        <v>215</v>
      </c>
      <c r="B212" s="40"/>
      <c r="C212" s="40"/>
      <c r="D212" s="3"/>
      <c r="E212" s="3" t="s">
        <v>305</v>
      </c>
      <c r="F212" s="3" t="s">
        <v>485</v>
      </c>
      <c r="G212" s="91"/>
      <c r="H212" s="4"/>
      <c r="I212" s="4"/>
      <c r="J212" s="41" t="s">
        <v>60</v>
      </c>
      <c r="K212" s="3">
        <v>1</v>
      </c>
      <c r="L212" s="76">
        <v>0.13</v>
      </c>
      <c r="M212" s="4">
        <v>0</v>
      </c>
      <c r="N212" s="40"/>
      <c r="O212" s="92"/>
    </row>
    <row r="213" spans="1:15">
      <c r="A213" s="3">
        <v>216</v>
      </c>
      <c r="B213" s="40"/>
      <c r="C213" s="40"/>
      <c r="D213" s="3"/>
      <c r="E213" s="3" t="s">
        <v>385</v>
      </c>
      <c r="F213" s="3" t="s">
        <v>486</v>
      </c>
      <c r="G213" s="91"/>
      <c r="H213" s="4"/>
      <c r="I213" s="4"/>
      <c r="J213" s="41" t="s">
        <v>60</v>
      </c>
      <c r="K213" s="3">
        <v>1</v>
      </c>
      <c r="L213" s="76">
        <v>0.13</v>
      </c>
      <c r="M213" s="4">
        <v>0</v>
      </c>
      <c r="N213" s="84"/>
      <c r="O213" s="92"/>
    </row>
    <row r="214" spans="1:15">
      <c r="A214" s="3">
        <v>217</v>
      </c>
      <c r="B214" s="40"/>
      <c r="C214" s="37" t="s">
        <v>493</v>
      </c>
      <c r="D214" s="3" t="s">
        <v>479</v>
      </c>
      <c r="E214" s="3" t="s">
        <v>59</v>
      </c>
      <c r="F214" s="3" t="s">
        <v>480</v>
      </c>
      <c r="G214" s="90" t="s">
        <v>492</v>
      </c>
      <c r="H214" s="4"/>
      <c r="I214" s="4"/>
      <c r="J214" s="41" t="s">
        <v>60</v>
      </c>
      <c r="K214" s="3">
        <v>1</v>
      </c>
      <c r="L214" s="76">
        <v>0.13</v>
      </c>
      <c r="M214" s="4">
        <v>0</v>
      </c>
      <c r="N214" s="37"/>
      <c r="O214" s="92"/>
    </row>
    <row r="215" spans="1:15">
      <c r="A215" s="3">
        <v>218</v>
      </c>
      <c r="B215" s="40"/>
      <c r="C215" s="40"/>
      <c r="D215" s="3"/>
      <c r="E215" s="3" t="s">
        <v>200</v>
      </c>
      <c r="F215" s="3" t="s">
        <v>482</v>
      </c>
      <c r="G215" s="91"/>
      <c r="H215" s="4"/>
      <c r="I215" s="4"/>
      <c r="J215" s="41" t="s">
        <v>60</v>
      </c>
      <c r="K215" s="3">
        <v>1</v>
      </c>
      <c r="L215" s="76">
        <v>0.13</v>
      </c>
      <c r="M215" s="4">
        <v>0</v>
      </c>
      <c r="N215" s="40"/>
      <c r="O215" s="92"/>
    </row>
    <row r="216" spans="1:15">
      <c r="A216" s="3">
        <v>219</v>
      </c>
      <c r="B216" s="40"/>
      <c r="C216" s="40"/>
      <c r="D216" s="3"/>
      <c r="E216" s="3" t="s">
        <v>298</v>
      </c>
      <c r="F216" s="3" t="s">
        <v>483</v>
      </c>
      <c r="G216" s="91"/>
      <c r="H216" s="4"/>
      <c r="I216" s="4"/>
      <c r="J216" s="41" t="s">
        <v>60</v>
      </c>
      <c r="K216" s="3">
        <v>1</v>
      </c>
      <c r="L216" s="76">
        <v>0.13</v>
      </c>
      <c r="M216" s="4">
        <v>0</v>
      </c>
      <c r="N216" s="40"/>
      <c r="O216" s="92"/>
    </row>
    <row r="217" spans="1:15">
      <c r="A217" s="3">
        <v>220</v>
      </c>
      <c r="B217" s="40"/>
      <c r="C217" s="40"/>
      <c r="D217" s="3"/>
      <c r="E217" s="3" t="s">
        <v>382</v>
      </c>
      <c r="F217" s="3" t="s">
        <v>484</v>
      </c>
      <c r="G217" s="91"/>
      <c r="H217" s="4"/>
      <c r="I217" s="4"/>
      <c r="J217" s="41" t="s">
        <v>60</v>
      </c>
      <c r="K217" s="3">
        <v>1</v>
      </c>
      <c r="L217" s="76">
        <v>0.13</v>
      </c>
      <c r="M217" s="4">
        <v>0</v>
      </c>
      <c r="N217" s="40"/>
      <c r="O217" s="92"/>
    </row>
    <row r="218" spans="1:15">
      <c r="A218" s="3">
        <v>221</v>
      </c>
      <c r="B218" s="40"/>
      <c r="C218" s="40"/>
      <c r="D218" s="3"/>
      <c r="E218" s="3" t="s">
        <v>305</v>
      </c>
      <c r="F218" s="3" t="s">
        <v>485</v>
      </c>
      <c r="G218" s="91"/>
      <c r="H218" s="4"/>
      <c r="I218" s="4"/>
      <c r="J218" s="41" t="s">
        <v>60</v>
      </c>
      <c r="K218" s="3">
        <v>1</v>
      </c>
      <c r="L218" s="76">
        <v>0.13</v>
      </c>
      <c r="M218" s="4">
        <v>0</v>
      </c>
      <c r="N218" s="40"/>
      <c r="O218" s="92"/>
    </row>
    <row r="219" spans="1:15">
      <c r="A219" s="3">
        <v>222</v>
      </c>
      <c r="B219" s="40"/>
      <c r="C219" s="40"/>
      <c r="D219" s="3"/>
      <c r="E219" s="3" t="s">
        <v>385</v>
      </c>
      <c r="F219" s="3" t="s">
        <v>486</v>
      </c>
      <c r="G219" s="91"/>
      <c r="H219" s="4"/>
      <c r="I219" s="4"/>
      <c r="J219" s="41" t="s">
        <v>60</v>
      </c>
      <c r="K219" s="3">
        <v>1</v>
      </c>
      <c r="L219" s="76">
        <v>0.13</v>
      </c>
      <c r="M219" s="4">
        <v>0</v>
      </c>
      <c r="N219" s="40"/>
      <c r="O219" s="92"/>
    </row>
    <row r="220" spans="1:15">
      <c r="A220" s="3">
        <v>223</v>
      </c>
      <c r="B220" s="40"/>
      <c r="C220" s="40"/>
      <c r="D220" s="3"/>
      <c r="E220" s="3" t="s">
        <v>387</v>
      </c>
      <c r="F220" s="3" t="s">
        <v>487</v>
      </c>
      <c r="G220" s="91"/>
      <c r="H220" s="4"/>
      <c r="I220" s="4"/>
      <c r="J220" s="41" t="s">
        <v>60</v>
      </c>
      <c r="K220" s="3">
        <v>1</v>
      </c>
      <c r="L220" s="76">
        <v>0.13</v>
      </c>
      <c r="M220" s="4">
        <v>0</v>
      </c>
      <c r="N220" s="40"/>
      <c r="O220" s="92"/>
    </row>
    <row r="221" spans="1:15">
      <c r="A221" s="3">
        <v>224</v>
      </c>
      <c r="B221" s="40"/>
      <c r="C221" s="40"/>
      <c r="D221" s="3"/>
      <c r="E221" s="3" t="s">
        <v>389</v>
      </c>
      <c r="F221" s="3" t="s">
        <v>488</v>
      </c>
      <c r="G221" s="91"/>
      <c r="H221" s="4"/>
      <c r="I221" s="4"/>
      <c r="J221" s="41" t="s">
        <v>60</v>
      </c>
      <c r="K221" s="3">
        <v>1</v>
      </c>
      <c r="L221" s="76">
        <v>0.13</v>
      </c>
      <c r="M221" s="4">
        <v>0</v>
      </c>
      <c r="N221" s="84"/>
      <c r="O221" s="92"/>
    </row>
    <row r="222" spans="1:15">
      <c r="A222" s="3">
        <v>225</v>
      </c>
      <c r="B222" s="40"/>
      <c r="C222" s="37" t="s">
        <v>494</v>
      </c>
      <c r="D222" s="3" t="s">
        <v>479</v>
      </c>
      <c r="E222" s="3" t="s">
        <v>59</v>
      </c>
      <c r="F222" s="3" t="s">
        <v>480</v>
      </c>
      <c r="G222" s="90" t="s">
        <v>492</v>
      </c>
      <c r="H222" s="4"/>
      <c r="I222" s="4"/>
      <c r="J222" s="41" t="s">
        <v>60</v>
      </c>
      <c r="K222" s="3">
        <v>1</v>
      </c>
      <c r="L222" s="76">
        <v>0.13</v>
      </c>
      <c r="M222" s="4">
        <v>0</v>
      </c>
      <c r="N222" s="37"/>
      <c r="O222" s="92"/>
    </row>
    <row r="223" spans="1:15">
      <c r="A223" s="3">
        <v>226</v>
      </c>
      <c r="B223" s="40"/>
      <c r="C223" s="40"/>
      <c r="D223" s="3"/>
      <c r="E223" s="3" t="s">
        <v>200</v>
      </c>
      <c r="F223" s="3" t="s">
        <v>482</v>
      </c>
      <c r="G223" s="91"/>
      <c r="H223" s="4"/>
      <c r="I223" s="4"/>
      <c r="J223" s="41" t="s">
        <v>60</v>
      </c>
      <c r="K223" s="3">
        <v>1</v>
      </c>
      <c r="L223" s="76">
        <v>0.13</v>
      </c>
      <c r="M223" s="4">
        <v>0</v>
      </c>
      <c r="N223" s="40"/>
      <c r="O223" s="92"/>
    </row>
    <row r="224" spans="1:15">
      <c r="A224" s="3">
        <v>227</v>
      </c>
      <c r="B224" s="40"/>
      <c r="C224" s="40"/>
      <c r="D224" s="3"/>
      <c r="E224" s="3" t="s">
        <v>298</v>
      </c>
      <c r="F224" s="3" t="s">
        <v>483</v>
      </c>
      <c r="G224" s="91"/>
      <c r="H224" s="4"/>
      <c r="I224" s="4"/>
      <c r="J224" s="41" t="s">
        <v>60</v>
      </c>
      <c r="K224" s="3">
        <v>1</v>
      </c>
      <c r="L224" s="76">
        <v>0.13</v>
      </c>
      <c r="M224" s="4">
        <v>0</v>
      </c>
      <c r="N224" s="40"/>
      <c r="O224" s="92"/>
    </row>
    <row r="225" spans="1:15">
      <c r="A225" s="3">
        <v>228</v>
      </c>
      <c r="B225" s="40"/>
      <c r="C225" s="40"/>
      <c r="D225" s="3"/>
      <c r="E225" s="3" t="s">
        <v>382</v>
      </c>
      <c r="F225" s="3" t="s">
        <v>484</v>
      </c>
      <c r="G225" s="91"/>
      <c r="H225" s="4"/>
      <c r="I225" s="4"/>
      <c r="J225" s="41" t="s">
        <v>60</v>
      </c>
      <c r="K225" s="3">
        <v>1</v>
      </c>
      <c r="L225" s="76">
        <v>0.13</v>
      </c>
      <c r="M225" s="4">
        <v>0</v>
      </c>
      <c r="N225" s="40"/>
      <c r="O225" s="92"/>
    </row>
    <row r="226" spans="1:15">
      <c r="A226" s="3">
        <v>229</v>
      </c>
      <c r="B226" s="40"/>
      <c r="C226" s="40"/>
      <c r="D226" s="3"/>
      <c r="E226" s="3" t="s">
        <v>305</v>
      </c>
      <c r="F226" s="3" t="s">
        <v>485</v>
      </c>
      <c r="G226" s="91"/>
      <c r="H226" s="4"/>
      <c r="I226" s="4"/>
      <c r="J226" s="41" t="s">
        <v>60</v>
      </c>
      <c r="K226" s="3">
        <v>1</v>
      </c>
      <c r="L226" s="76">
        <v>0.13</v>
      </c>
      <c r="M226" s="4">
        <v>0</v>
      </c>
      <c r="N226" s="40"/>
      <c r="O226" s="92"/>
    </row>
    <row r="227" spans="1:15">
      <c r="A227" s="3">
        <v>230</v>
      </c>
      <c r="B227" s="40"/>
      <c r="C227" s="40"/>
      <c r="D227" s="3"/>
      <c r="E227" s="3" t="s">
        <v>385</v>
      </c>
      <c r="F227" s="3" t="s">
        <v>486</v>
      </c>
      <c r="G227" s="91"/>
      <c r="H227" s="4"/>
      <c r="I227" s="4"/>
      <c r="J227" s="41" t="s">
        <v>60</v>
      </c>
      <c r="K227" s="3">
        <v>1</v>
      </c>
      <c r="L227" s="76">
        <v>0.13</v>
      </c>
      <c r="M227" s="4">
        <v>0</v>
      </c>
      <c r="N227" s="40"/>
      <c r="O227" s="92"/>
    </row>
    <row r="228" spans="1:15">
      <c r="A228" s="3">
        <v>231</v>
      </c>
      <c r="B228" s="40"/>
      <c r="C228" s="40"/>
      <c r="D228" s="3"/>
      <c r="E228" s="3" t="s">
        <v>387</v>
      </c>
      <c r="F228" s="3" t="s">
        <v>487</v>
      </c>
      <c r="G228" s="91"/>
      <c r="H228" s="4"/>
      <c r="I228" s="4"/>
      <c r="J228" s="41" t="s">
        <v>60</v>
      </c>
      <c r="K228" s="3">
        <v>1</v>
      </c>
      <c r="L228" s="76">
        <v>0.13</v>
      </c>
      <c r="M228" s="4">
        <v>0</v>
      </c>
      <c r="N228" s="40"/>
      <c r="O228" s="92"/>
    </row>
    <row r="229" spans="1:15">
      <c r="A229" s="3">
        <v>232</v>
      </c>
      <c r="B229" s="40"/>
      <c r="C229" s="40"/>
      <c r="D229" s="3"/>
      <c r="E229" s="3" t="s">
        <v>389</v>
      </c>
      <c r="F229" s="3" t="s">
        <v>488</v>
      </c>
      <c r="G229" s="91"/>
      <c r="H229" s="4"/>
      <c r="I229" s="4"/>
      <c r="J229" s="41" t="s">
        <v>60</v>
      </c>
      <c r="K229" s="3">
        <v>1</v>
      </c>
      <c r="L229" s="76">
        <v>0.13</v>
      </c>
      <c r="M229" s="4">
        <v>0</v>
      </c>
      <c r="N229" s="84"/>
      <c r="O229" s="92"/>
    </row>
    <row r="230" spans="1:15">
      <c r="A230" s="3">
        <v>233</v>
      </c>
      <c r="B230" s="40"/>
      <c r="C230" s="37" t="s">
        <v>495</v>
      </c>
      <c r="D230" s="3" t="s">
        <v>479</v>
      </c>
      <c r="E230" s="3" t="s">
        <v>59</v>
      </c>
      <c r="F230" s="3" t="s">
        <v>480</v>
      </c>
      <c r="G230" s="90" t="s">
        <v>492</v>
      </c>
      <c r="H230" s="4"/>
      <c r="I230" s="4"/>
      <c r="J230" s="41" t="s">
        <v>60</v>
      </c>
      <c r="K230" s="3">
        <v>1</v>
      </c>
      <c r="L230" s="76">
        <v>0.13</v>
      </c>
      <c r="M230" s="4">
        <v>0</v>
      </c>
      <c r="N230" s="37"/>
      <c r="O230" s="92"/>
    </row>
    <row r="231" spans="1:15">
      <c r="A231" s="3">
        <v>234</v>
      </c>
      <c r="B231" s="40"/>
      <c r="C231" s="40"/>
      <c r="D231" s="3"/>
      <c r="E231" s="3" t="s">
        <v>200</v>
      </c>
      <c r="F231" s="3" t="s">
        <v>482</v>
      </c>
      <c r="G231" s="91"/>
      <c r="H231" s="4"/>
      <c r="I231" s="4"/>
      <c r="J231" s="41" t="s">
        <v>60</v>
      </c>
      <c r="K231" s="3">
        <v>1</v>
      </c>
      <c r="L231" s="76">
        <v>0.13</v>
      </c>
      <c r="M231" s="4">
        <v>0</v>
      </c>
      <c r="N231" s="40"/>
      <c r="O231" s="92"/>
    </row>
    <row r="232" spans="1:15">
      <c r="A232" s="3">
        <v>235</v>
      </c>
      <c r="B232" s="40"/>
      <c r="C232" s="40"/>
      <c r="D232" s="3"/>
      <c r="E232" s="3" t="s">
        <v>298</v>
      </c>
      <c r="F232" s="3" t="s">
        <v>483</v>
      </c>
      <c r="G232" s="91"/>
      <c r="H232" s="4"/>
      <c r="I232" s="4"/>
      <c r="J232" s="41" t="s">
        <v>60</v>
      </c>
      <c r="K232" s="3">
        <v>1</v>
      </c>
      <c r="L232" s="76">
        <v>0.13</v>
      </c>
      <c r="M232" s="4">
        <v>0</v>
      </c>
      <c r="N232" s="40"/>
      <c r="O232" s="92"/>
    </row>
    <row r="233" spans="1:15">
      <c r="A233" s="3">
        <v>236</v>
      </c>
      <c r="B233" s="40"/>
      <c r="C233" s="40"/>
      <c r="D233" s="3"/>
      <c r="E233" s="3" t="s">
        <v>382</v>
      </c>
      <c r="F233" s="3" t="s">
        <v>484</v>
      </c>
      <c r="G233" s="91"/>
      <c r="H233" s="4"/>
      <c r="I233" s="4"/>
      <c r="J233" s="41" t="s">
        <v>60</v>
      </c>
      <c r="K233" s="3">
        <v>1</v>
      </c>
      <c r="L233" s="76">
        <v>0.13</v>
      </c>
      <c r="M233" s="4">
        <v>0</v>
      </c>
      <c r="N233" s="40"/>
      <c r="O233" s="92"/>
    </row>
    <row r="234" spans="1:15">
      <c r="A234" s="3">
        <v>237</v>
      </c>
      <c r="B234" s="40"/>
      <c r="C234" s="40"/>
      <c r="D234" s="3"/>
      <c r="E234" s="3" t="s">
        <v>305</v>
      </c>
      <c r="F234" s="3" t="s">
        <v>485</v>
      </c>
      <c r="G234" s="91"/>
      <c r="H234" s="4"/>
      <c r="I234" s="4"/>
      <c r="J234" s="41" t="s">
        <v>60</v>
      </c>
      <c r="K234" s="3">
        <v>1</v>
      </c>
      <c r="L234" s="76">
        <v>0.13</v>
      </c>
      <c r="M234" s="4">
        <v>0</v>
      </c>
      <c r="N234" s="40"/>
      <c r="O234" s="92"/>
    </row>
    <row r="235" spans="1:15">
      <c r="A235" s="3">
        <v>238</v>
      </c>
      <c r="B235" s="40"/>
      <c r="C235" s="40"/>
      <c r="D235" s="3"/>
      <c r="E235" s="3" t="s">
        <v>385</v>
      </c>
      <c r="F235" s="3" t="s">
        <v>486</v>
      </c>
      <c r="G235" s="91"/>
      <c r="H235" s="4"/>
      <c r="I235" s="4"/>
      <c r="J235" s="41" t="s">
        <v>60</v>
      </c>
      <c r="K235" s="3">
        <v>1</v>
      </c>
      <c r="L235" s="76">
        <v>0.13</v>
      </c>
      <c r="M235" s="4">
        <v>0</v>
      </c>
      <c r="N235" s="40"/>
      <c r="O235" s="92"/>
    </row>
    <row r="236" spans="1:15">
      <c r="A236" s="3">
        <v>239</v>
      </c>
      <c r="B236" s="40"/>
      <c r="C236" s="40"/>
      <c r="D236" s="3"/>
      <c r="E236" s="3" t="s">
        <v>387</v>
      </c>
      <c r="F236" s="3" t="s">
        <v>487</v>
      </c>
      <c r="G236" s="91"/>
      <c r="H236" s="4"/>
      <c r="I236" s="4"/>
      <c r="J236" s="41" t="s">
        <v>60</v>
      </c>
      <c r="K236" s="3">
        <v>1</v>
      </c>
      <c r="L236" s="76">
        <v>0.13</v>
      </c>
      <c r="M236" s="4">
        <v>0</v>
      </c>
      <c r="N236" s="40"/>
      <c r="O236" s="92"/>
    </row>
    <row r="237" spans="1:15">
      <c r="A237" s="3">
        <v>240</v>
      </c>
      <c r="B237" s="40"/>
      <c r="C237" s="40"/>
      <c r="D237" s="3"/>
      <c r="E237" s="3" t="s">
        <v>389</v>
      </c>
      <c r="F237" s="3" t="s">
        <v>488</v>
      </c>
      <c r="G237" s="91"/>
      <c r="H237" s="4"/>
      <c r="I237" s="4"/>
      <c r="J237" s="41" t="s">
        <v>60</v>
      </c>
      <c r="K237" s="3">
        <v>1</v>
      </c>
      <c r="L237" s="76">
        <v>0.13</v>
      </c>
      <c r="M237" s="4">
        <v>0</v>
      </c>
      <c r="N237" s="84"/>
      <c r="O237" s="92"/>
    </row>
    <row r="238" spans="1:15">
      <c r="A238" s="3">
        <v>241</v>
      </c>
      <c r="B238" s="40"/>
      <c r="C238" s="37" t="s">
        <v>496</v>
      </c>
      <c r="D238" s="3" t="s">
        <v>479</v>
      </c>
      <c r="E238" s="3" t="s">
        <v>59</v>
      </c>
      <c r="F238" s="3" t="s">
        <v>480</v>
      </c>
      <c r="G238" s="90" t="s">
        <v>492</v>
      </c>
      <c r="H238" s="4"/>
      <c r="I238" s="4"/>
      <c r="J238" s="41" t="s">
        <v>60</v>
      </c>
      <c r="K238" s="3">
        <v>1</v>
      </c>
      <c r="L238" s="76">
        <v>0.13</v>
      </c>
      <c r="M238" s="4">
        <v>0</v>
      </c>
      <c r="N238" s="37"/>
      <c r="O238" s="92"/>
    </row>
    <row r="239" spans="1:15">
      <c r="A239" s="3">
        <v>242</v>
      </c>
      <c r="B239" s="40"/>
      <c r="C239" s="40"/>
      <c r="D239" s="3"/>
      <c r="E239" s="3" t="s">
        <v>200</v>
      </c>
      <c r="F239" s="3" t="s">
        <v>482</v>
      </c>
      <c r="G239" s="91"/>
      <c r="H239" s="4"/>
      <c r="I239" s="4"/>
      <c r="J239" s="41" t="s">
        <v>60</v>
      </c>
      <c r="K239" s="3">
        <v>1</v>
      </c>
      <c r="L239" s="76">
        <v>0.13</v>
      </c>
      <c r="M239" s="4">
        <v>0</v>
      </c>
      <c r="N239" s="40"/>
      <c r="O239" s="92"/>
    </row>
    <row r="240" spans="1:15">
      <c r="A240" s="3">
        <v>243</v>
      </c>
      <c r="B240" s="40"/>
      <c r="C240" s="40"/>
      <c r="D240" s="3"/>
      <c r="E240" s="3" t="s">
        <v>298</v>
      </c>
      <c r="F240" s="3" t="s">
        <v>483</v>
      </c>
      <c r="G240" s="91"/>
      <c r="H240" s="4"/>
      <c r="I240" s="4"/>
      <c r="J240" s="41" t="s">
        <v>60</v>
      </c>
      <c r="K240" s="3">
        <v>1</v>
      </c>
      <c r="L240" s="76">
        <v>0.13</v>
      </c>
      <c r="M240" s="4">
        <v>0</v>
      </c>
      <c r="N240" s="40"/>
      <c r="O240" s="92"/>
    </row>
    <row r="241" spans="1:15">
      <c r="A241" s="3">
        <v>244</v>
      </c>
      <c r="B241" s="40"/>
      <c r="C241" s="40"/>
      <c r="D241" s="3"/>
      <c r="E241" s="3" t="s">
        <v>382</v>
      </c>
      <c r="F241" s="3" t="s">
        <v>484</v>
      </c>
      <c r="G241" s="91"/>
      <c r="H241" s="4"/>
      <c r="I241" s="4"/>
      <c r="J241" s="41" t="s">
        <v>60</v>
      </c>
      <c r="K241" s="3">
        <v>1</v>
      </c>
      <c r="L241" s="76">
        <v>0.13</v>
      </c>
      <c r="M241" s="4">
        <v>0</v>
      </c>
      <c r="N241" s="40"/>
      <c r="O241" s="92"/>
    </row>
    <row r="242" spans="1:15">
      <c r="A242" s="3">
        <v>245</v>
      </c>
      <c r="B242" s="40"/>
      <c r="C242" s="40"/>
      <c r="D242" s="3"/>
      <c r="E242" s="3" t="s">
        <v>305</v>
      </c>
      <c r="F242" s="3" t="s">
        <v>485</v>
      </c>
      <c r="G242" s="91"/>
      <c r="H242" s="4"/>
      <c r="I242" s="4"/>
      <c r="J242" s="41" t="s">
        <v>60</v>
      </c>
      <c r="K242" s="3">
        <v>1</v>
      </c>
      <c r="L242" s="76">
        <v>0.13</v>
      </c>
      <c r="M242" s="4">
        <v>0</v>
      </c>
      <c r="N242" s="40"/>
      <c r="O242" s="92"/>
    </row>
    <row r="243" spans="1:15">
      <c r="A243" s="3">
        <v>246</v>
      </c>
      <c r="B243" s="40"/>
      <c r="C243" s="40"/>
      <c r="D243" s="3"/>
      <c r="E243" s="3" t="s">
        <v>385</v>
      </c>
      <c r="F243" s="3" t="s">
        <v>486</v>
      </c>
      <c r="G243" s="91"/>
      <c r="H243" s="4"/>
      <c r="I243" s="4"/>
      <c r="J243" s="41" t="s">
        <v>60</v>
      </c>
      <c r="K243" s="3">
        <v>1</v>
      </c>
      <c r="L243" s="76">
        <v>0.13</v>
      </c>
      <c r="M243" s="4">
        <v>0</v>
      </c>
      <c r="N243" s="40"/>
      <c r="O243" s="92"/>
    </row>
    <row r="244" spans="1:15">
      <c r="A244" s="3">
        <v>247</v>
      </c>
      <c r="B244" s="40"/>
      <c r="C244" s="40"/>
      <c r="D244" s="3"/>
      <c r="E244" s="3" t="s">
        <v>387</v>
      </c>
      <c r="F244" s="3" t="s">
        <v>487</v>
      </c>
      <c r="G244" s="91"/>
      <c r="H244" s="4"/>
      <c r="I244" s="4"/>
      <c r="J244" s="41" t="s">
        <v>60</v>
      </c>
      <c r="K244" s="3">
        <v>1</v>
      </c>
      <c r="L244" s="76">
        <v>0.13</v>
      </c>
      <c r="M244" s="4">
        <v>0</v>
      </c>
      <c r="N244" s="40"/>
      <c r="O244" s="92"/>
    </row>
    <row r="245" spans="1:15">
      <c r="A245" s="3">
        <v>248</v>
      </c>
      <c r="B245" s="40"/>
      <c r="C245" s="40"/>
      <c r="D245" s="3"/>
      <c r="E245" s="3" t="s">
        <v>389</v>
      </c>
      <c r="F245" s="3" t="s">
        <v>488</v>
      </c>
      <c r="G245" s="91"/>
      <c r="H245" s="4"/>
      <c r="I245" s="4"/>
      <c r="J245" s="41" t="s">
        <v>60</v>
      </c>
      <c r="K245" s="3">
        <v>1</v>
      </c>
      <c r="L245" s="76">
        <v>0.13</v>
      </c>
      <c r="M245" s="4">
        <v>0</v>
      </c>
      <c r="N245" s="84"/>
      <c r="O245" s="92"/>
    </row>
    <row r="246" spans="1:15">
      <c r="A246" s="3">
        <v>249</v>
      </c>
      <c r="B246" s="40"/>
      <c r="C246" s="37" t="s">
        <v>497</v>
      </c>
      <c r="D246" s="3" t="s">
        <v>479</v>
      </c>
      <c r="E246" s="3" t="s">
        <v>59</v>
      </c>
      <c r="F246" s="3" t="s">
        <v>480</v>
      </c>
      <c r="G246" s="90" t="s">
        <v>492</v>
      </c>
      <c r="H246" s="4"/>
      <c r="I246" s="4"/>
      <c r="J246" s="41" t="s">
        <v>60</v>
      </c>
      <c r="K246" s="3">
        <v>1</v>
      </c>
      <c r="L246" s="76">
        <v>0.13</v>
      </c>
      <c r="M246" s="4">
        <v>0</v>
      </c>
      <c r="N246" s="37"/>
      <c r="O246" s="92"/>
    </row>
    <row r="247" spans="1:15">
      <c r="A247" s="3">
        <v>250</v>
      </c>
      <c r="B247" s="40"/>
      <c r="C247" s="40"/>
      <c r="D247" s="3"/>
      <c r="E247" s="3" t="s">
        <v>200</v>
      </c>
      <c r="F247" s="3" t="s">
        <v>482</v>
      </c>
      <c r="G247" s="91"/>
      <c r="H247" s="4"/>
      <c r="I247" s="4"/>
      <c r="J247" s="41" t="s">
        <v>60</v>
      </c>
      <c r="K247" s="3">
        <v>1</v>
      </c>
      <c r="L247" s="76">
        <v>0.13</v>
      </c>
      <c r="M247" s="4">
        <v>0</v>
      </c>
      <c r="N247" s="40"/>
      <c r="O247" s="92"/>
    </row>
    <row r="248" spans="1:15">
      <c r="A248" s="3">
        <v>251</v>
      </c>
      <c r="B248" s="40"/>
      <c r="C248" s="40"/>
      <c r="D248" s="3"/>
      <c r="E248" s="3" t="s">
        <v>298</v>
      </c>
      <c r="F248" s="3" t="s">
        <v>483</v>
      </c>
      <c r="G248" s="91"/>
      <c r="H248" s="4"/>
      <c r="I248" s="4"/>
      <c r="J248" s="41" t="s">
        <v>60</v>
      </c>
      <c r="K248" s="3">
        <v>1</v>
      </c>
      <c r="L248" s="76">
        <v>0.13</v>
      </c>
      <c r="M248" s="4">
        <v>0</v>
      </c>
      <c r="N248" s="40"/>
      <c r="O248" s="92"/>
    </row>
    <row r="249" spans="1:15">
      <c r="A249" s="3">
        <v>252</v>
      </c>
      <c r="B249" s="40"/>
      <c r="C249" s="40"/>
      <c r="D249" s="3"/>
      <c r="E249" s="3" t="s">
        <v>382</v>
      </c>
      <c r="F249" s="3" t="s">
        <v>484</v>
      </c>
      <c r="G249" s="91"/>
      <c r="H249" s="4"/>
      <c r="I249" s="4"/>
      <c r="J249" s="41" t="s">
        <v>60</v>
      </c>
      <c r="K249" s="3">
        <v>1</v>
      </c>
      <c r="L249" s="76">
        <v>0.13</v>
      </c>
      <c r="M249" s="4">
        <v>0</v>
      </c>
      <c r="N249" s="40"/>
      <c r="O249" s="92"/>
    </row>
    <row r="250" spans="1:15">
      <c r="A250" s="3">
        <v>253</v>
      </c>
      <c r="B250" s="40"/>
      <c r="C250" s="40"/>
      <c r="D250" s="3"/>
      <c r="E250" s="3" t="s">
        <v>305</v>
      </c>
      <c r="F250" s="3" t="s">
        <v>485</v>
      </c>
      <c r="G250" s="91"/>
      <c r="H250" s="4"/>
      <c r="I250" s="4"/>
      <c r="J250" s="41" t="s">
        <v>60</v>
      </c>
      <c r="K250" s="3">
        <v>1</v>
      </c>
      <c r="L250" s="76">
        <v>0.13</v>
      </c>
      <c r="M250" s="4">
        <v>0</v>
      </c>
      <c r="N250" s="40"/>
      <c r="O250" s="92"/>
    </row>
    <row r="251" spans="1:15">
      <c r="A251" s="3">
        <v>254</v>
      </c>
      <c r="B251" s="40"/>
      <c r="C251" s="40"/>
      <c r="D251" s="3"/>
      <c r="E251" s="3" t="s">
        <v>385</v>
      </c>
      <c r="F251" s="3" t="s">
        <v>486</v>
      </c>
      <c r="G251" s="91"/>
      <c r="H251" s="4"/>
      <c r="I251" s="4"/>
      <c r="J251" s="41" t="s">
        <v>60</v>
      </c>
      <c r="K251" s="3">
        <v>1</v>
      </c>
      <c r="L251" s="76">
        <v>0.13</v>
      </c>
      <c r="M251" s="4">
        <v>0</v>
      </c>
      <c r="N251" s="84"/>
      <c r="O251" s="92"/>
    </row>
    <row r="252" spans="1:15">
      <c r="A252" s="3">
        <v>255</v>
      </c>
      <c r="B252" s="40"/>
      <c r="C252" s="37" t="s">
        <v>498</v>
      </c>
      <c r="D252" s="3" t="s">
        <v>479</v>
      </c>
      <c r="E252" s="3" t="s">
        <v>59</v>
      </c>
      <c r="F252" s="3" t="s">
        <v>480</v>
      </c>
      <c r="G252" s="90" t="s">
        <v>499</v>
      </c>
      <c r="H252" s="4"/>
      <c r="I252" s="4"/>
      <c r="J252" s="41" t="s">
        <v>60</v>
      </c>
      <c r="K252" s="3">
        <v>1</v>
      </c>
      <c r="L252" s="76">
        <v>0.13</v>
      </c>
      <c r="M252" s="4">
        <v>0</v>
      </c>
      <c r="N252" s="37"/>
      <c r="O252" s="92"/>
    </row>
    <row r="253" spans="1:15">
      <c r="A253" s="3">
        <v>256</v>
      </c>
      <c r="B253" s="40"/>
      <c r="C253" s="40"/>
      <c r="D253" s="3"/>
      <c r="E253" s="3" t="s">
        <v>200</v>
      </c>
      <c r="F253" s="3" t="s">
        <v>482</v>
      </c>
      <c r="G253" s="91"/>
      <c r="H253" s="4"/>
      <c r="I253" s="4"/>
      <c r="J253" s="41" t="s">
        <v>60</v>
      </c>
      <c r="K253" s="3">
        <v>1</v>
      </c>
      <c r="L253" s="76">
        <v>0.13</v>
      </c>
      <c r="M253" s="4">
        <v>0</v>
      </c>
      <c r="N253" s="40"/>
      <c r="O253" s="92"/>
    </row>
    <row r="254" spans="1:15">
      <c r="A254" s="3">
        <v>257</v>
      </c>
      <c r="B254" s="40"/>
      <c r="C254" s="40"/>
      <c r="D254" s="3"/>
      <c r="E254" s="3" t="s">
        <v>298</v>
      </c>
      <c r="F254" s="3" t="s">
        <v>483</v>
      </c>
      <c r="G254" s="91"/>
      <c r="H254" s="4"/>
      <c r="I254" s="4"/>
      <c r="J254" s="41" t="s">
        <v>60</v>
      </c>
      <c r="K254" s="3">
        <v>1</v>
      </c>
      <c r="L254" s="76">
        <v>0.13</v>
      </c>
      <c r="M254" s="4">
        <v>0</v>
      </c>
      <c r="N254" s="84"/>
      <c r="O254" s="92"/>
    </row>
    <row r="255" spans="1:15">
      <c r="A255" s="3">
        <v>258</v>
      </c>
      <c r="B255" s="40"/>
      <c r="C255" s="37" t="s">
        <v>500</v>
      </c>
      <c r="D255" s="3" t="s">
        <v>479</v>
      </c>
      <c r="E255" s="3" t="s">
        <v>59</v>
      </c>
      <c r="F255" s="3" t="s">
        <v>480</v>
      </c>
      <c r="G255" s="91"/>
      <c r="H255" s="4"/>
      <c r="I255" s="4"/>
      <c r="J255" s="41" t="s">
        <v>60</v>
      </c>
      <c r="K255" s="3">
        <v>1</v>
      </c>
      <c r="L255" s="76">
        <v>0.13</v>
      </c>
      <c r="M255" s="4">
        <v>0</v>
      </c>
      <c r="N255" s="37"/>
      <c r="O255" s="92"/>
    </row>
    <row r="256" spans="1:15">
      <c r="A256" s="3">
        <v>259</v>
      </c>
      <c r="B256" s="40"/>
      <c r="C256" s="40"/>
      <c r="D256" s="3"/>
      <c r="E256" s="3" t="s">
        <v>200</v>
      </c>
      <c r="F256" s="3" t="s">
        <v>482</v>
      </c>
      <c r="G256" s="91"/>
      <c r="H256" s="4"/>
      <c r="I256" s="4"/>
      <c r="J256" s="41" t="s">
        <v>60</v>
      </c>
      <c r="K256" s="3">
        <v>1</v>
      </c>
      <c r="L256" s="76">
        <v>0.13</v>
      </c>
      <c r="M256" s="4">
        <v>0</v>
      </c>
      <c r="N256" s="40"/>
      <c r="O256" s="92"/>
    </row>
    <row r="257" spans="1:15">
      <c r="A257" s="3">
        <v>260</v>
      </c>
      <c r="B257" s="40"/>
      <c r="C257" s="40"/>
      <c r="D257" s="3"/>
      <c r="E257" s="3" t="s">
        <v>298</v>
      </c>
      <c r="F257" s="3" t="s">
        <v>483</v>
      </c>
      <c r="G257" s="91"/>
      <c r="H257" s="4"/>
      <c r="I257" s="4"/>
      <c r="J257" s="41" t="s">
        <v>60</v>
      </c>
      <c r="K257" s="3">
        <v>1</v>
      </c>
      <c r="L257" s="76">
        <v>0.13</v>
      </c>
      <c r="M257" s="4">
        <v>0</v>
      </c>
      <c r="N257" s="84"/>
      <c r="O257" s="92"/>
    </row>
    <row r="258" spans="1:15">
      <c r="A258" s="3">
        <v>261</v>
      </c>
      <c r="B258" s="40"/>
      <c r="C258" s="37" t="s">
        <v>501</v>
      </c>
      <c r="D258" s="3" t="s">
        <v>479</v>
      </c>
      <c r="E258" s="3" t="s">
        <v>59</v>
      </c>
      <c r="F258" s="3" t="s">
        <v>480</v>
      </c>
      <c r="G258" s="90" t="s">
        <v>492</v>
      </c>
      <c r="H258" s="4"/>
      <c r="I258" s="4"/>
      <c r="J258" s="41" t="s">
        <v>60</v>
      </c>
      <c r="K258" s="3">
        <v>1</v>
      </c>
      <c r="L258" s="76">
        <v>0.13</v>
      </c>
      <c r="M258" s="4">
        <v>0</v>
      </c>
      <c r="N258" s="37"/>
      <c r="O258" s="92"/>
    </row>
    <row r="259" spans="1:15">
      <c r="A259" s="3">
        <v>262</v>
      </c>
      <c r="B259" s="40"/>
      <c r="C259" s="40"/>
      <c r="D259" s="3"/>
      <c r="E259" s="3" t="s">
        <v>200</v>
      </c>
      <c r="F259" s="3" t="s">
        <v>482</v>
      </c>
      <c r="G259" s="91"/>
      <c r="H259" s="4"/>
      <c r="I259" s="4"/>
      <c r="J259" s="41" t="s">
        <v>60</v>
      </c>
      <c r="K259" s="3">
        <v>1</v>
      </c>
      <c r="L259" s="76">
        <v>0.13</v>
      </c>
      <c r="M259" s="4">
        <v>0</v>
      </c>
      <c r="N259" s="40"/>
      <c r="O259" s="92"/>
    </row>
    <row r="260" spans="1:15">
      <c r="A260" s="3">
        <v>263</v>
      </c>
      <c r="B260" s="40"/>
      <c r="C260" s="40"/>
      <c r="D260" s="3"/>
      <c r="E260" s="3" t="s">
        <v>298</v>
      </c>
      <c r="F260" s="3" t="s">
        <v>483</v>
      </c>
      <c r="G260" s="91"/>
      <c r="H260" s="4"/>
      <c r="I260" s="4"/>
      <c r="J260" s="41" t="s">
        <v>60</v>
      </c>
      <c r="K260" s="3">
        <v>1</v>
      </c>
      <c r="L260" s="76">
        <v>0.13</v>
      </c>
      <c r="M260" s="4">
        <v>0</v>
      </c>
      <c r="N260" s="40"/>
      <c r="O260" s="92"/>
    </row>
    <row r="261" spans="1:15">
      <c r="A261" s="3">
        <v>264</v>
      </c>
      <c r="B261" s="40"/>
      <c r="C261" s="40"/>
      <c r="D261" s="3"/>
      <c r="E261" s="3" t="s">
        <v>382</v>
      </c>
      <c r="F261" s="3" t="s">
        <v>484</v>
      </c>
      <c r="G261" s="91"/>
      <c r="H261" s="4"/>
      <c r="I261" s="4"/>
      <c r="J261" s="41" t="s">
        <v>60</v>
      </c>
      <c r="K261" s="3">
        <v>1</v>
      </c>
      <c r="L261" s="76">
        <v>0.13</v>
      </c>
      <c r="M261" s="4">
        <v>0</v>
      </c>
      <c r="N261" s="84"/>
      <c r="O261" s="92"/>
    </row>
    <row r="262" spans="1:15">
      <c r="A262" s="3">
        <v>265</v>
      </c>
      <c r="B262" s="40"/>
      <c r="C262" s="37" t="s">
        <v>502</v>
      </c>
      <c r="D262" s="3" t="s">
        <v>479</v>
      </c>
      <c r="E262" s="3" t="s">
        <v>59</v>
      </c>
      <c r="F262" s="3" t="s">
        <v>480</v>
      </c>
      <c r="G262" s="91"/>
      <c r="H262" s="4"/>
      <c r="I262" s="4"/>
      <c r="J262" s="41" t="s">
        <v>60</v>
      </c>
      <c r="K262" s="3">
        <v>1</v>
      </c>
      <c r="L262" s="76">
        <v>0.13</v>
      </c>
      <c r="M262" s="4">
        <v>0</v>
      </c>
      <c r="N262" s="37"/>
      <c r="O262" s="92"/>
    </row>
    <row r="263" spans="1:15">
      <c r="A263" s="3">
        <v>266</v>
      </c>
      <c r="B263" s="40"/>
      <c r="C263" s="40"/>
      <c r="D263" s="3"/>
      <c r="E263" s="3" t="s">
        <v>200</v>
      </c>
      <c r="F263" s="3" t="s">
        <v>482</v>
      </c>
      <c r="G263" s="91"/>
      <c r="H263" s="4"/>
      <c r="I263" s="4"/>
      <c r="J263" s="41" t="s">
        <v>60</v>
      </c>
      <c r="K263" s="3">
        <v>1</v>
      </c>
      <c r="L263" s="76">
        <v>0.13</v>
      </c>
      <c r="M263" s="4">
        <v>0</v>
      </c>
      <c r="N263" s="40"/>
      <c r="O263" s="92"/>
    </row>
    <row r="264" spans="1:15">
      <c r="A264" s="3">
        <v>267</v>
      </c>
      <c r="B264" s="40"/>
      <c r="C264" s="37" t="s">
        <v>140</v>
      </c>
      <c r="D264" s="3" t="s">
        <v>479</v>
      </c>
      <c r="E264" s="3" t="s">
        <v>59</v>
      </c>
      <c r="F264" s="3" t="s">
        <v>480</v>
      </c>
      <c r="G264" s="91"/>
      <c r="H264" s="4"/>
      <c r="I264" s="4"/>
      <c r="J264" s="41" t="s">
        <v>60</v>
      </c>
      <c r="K264" s="3">
        <v>1</v>
      </c>
      <c r="L264" s="76">
        <v>0.13</v>
      </c>
      <c r="M264" s="4">
        <v>0</v>
      </c>
      <c r="N264" s="37"/>
      <c r="O264" s="92"/>
    </row>
    <row r="265" spans="1:15">
      <c r="A265" s="3">
        <v>268</v>
      </c>
      <c r="B265" s="40"/>
      <c r="C265" s="40"/>
      <c r="D265" s="3"/>
      <c r="E265" s="3" t="s">
        <v>200</v>
      </c>
      <c r="F265" s="3" t="s">
        <v>482</v>
      </c>
      <c r="G265" s="91"/>
      <c r="H265" s="4"/>
      <c r="I265" s="4"/>
      <c r="J265" s="41" t="s">
        <v>60</v>
      </c>
      <c r="K265" s="3">
        <v>1</v>
      </c>
      <c r="L265" s="76">
        <v>0.13</v>
      </c>
      <c r="M265" s="4">
        <v>0</v>
      </c>
      <c r="N265" s="40"/>
      <c r="O265" s="92"/>
    </row>
    <row r="266" spans="1:15">
      <c r="A266" s="3">
        <v>269</v>
      </c>
      <c r="B266" s="40"/>
      <c r="C266" s="37" t="s">
        <v>192</v>
      </c>
      <c r="D266" s="3" t="s">
        <v>479</v>
      </c>
      <c r="E266" s="3" t="s">
        <v>59</v>
      </c>
      <c r="F266" s="3" t="s">
        <v>480</v>
      </c>
      <c r="G266" s="91"/>
      <c r="H266" s="4"/>
      <c r="I266" s="4"/>
      <c r="J266" s="41" t="s">
        <v>60</v>
      </c>
      <c r="K266" s="3">
        <v>1</v>
      </c>
      <c r="L266" s="76">
        <v>0.13</v>
      </c>
      <c r="M266" s="4">
        <v>0</v>
      </c>
      <c r="N266" s="37"/>
      <c r="O266" s="92"/>
    </row>
    <row r="267" spans="1:15">
      <c r="A267" s="3">
        <v>270</v>
      </c>
      <c r="B267" s="40"/>
      <c r="C267" s="3" t="s">
        <v>503</v>
      </c>
      <c r="D267" s="3" t="s">
        <v>479</v>
      </c>
      <c r="E267" s="51" t="s">
        <v>59</v>
      </c>
      <c r="F267" s="53"/>
      <c r="G267" s="54" t="s">
        <v>504</v>
      </c>
      <c r="H267" s="41"/>
      <c r="I267" s="4"/>
      <c r="J267" s="41" t="s">
        <v>60</v>
      </c>
      <c r="K267" s="3">
        <v>1</v>
      </c>
      <c r="L267" s="76">
        <v>0.13</v>
      </c>
      <c r="M267" s="4">
        <v>0</v>
      </c>
      <c r="N267" s="37"/>
      <c r="O267" s="92"/>
    </row>
    <row r="268" spans="1:15">
      <c r="A268" s="3">
        <v>271</v>
      </c>
      <c r="B268" s="40"/>
      <c r="C268" s="3"/>
      <c r="D268" s="3"/>
      <c r="E268" s="51" t="s">
        <v>200</v>
      </c>
      <c r="F268" s="53"/>
      <c r="G268" s="54"/>
      <c r="H268" s="41"/>
      <c r="I268" s="4"/>
      <c r="J268" s="41" t="s">
        <v>60</v>
      </c>
      <c r="K268" s="3">
        <v>1</v>
      </c>
      <c r="L268" s="76">
        <v>0.13</v>
      </c>
      <c r="M268" s="4">
        <v>0</v>
      </c>
      <c r="N268" s="40"/>
      <c r="O268" s="92"/>
    </row>
    <row r="269" spans="1:15">
      <c r="A269" s="3">
        <v>272</v>
      </c>
      <c r="B269" s="40"/>
      <c r="C269" s="3"/>
      <c r="D269" s="3"/>
      <c r="E269" s="51" t="s">
        <v>298</v>
      </c>
      <c r="F269" s="53"/>
      <c r="G269" s="54"/>
      <c r="H269" s="41"/>
      <c r="I269" s="4"/>
      <c r="J269" s="41" t="s">
        <v>60</v>
      </c>
      <c r="K269" s="3">
        <v>1</v>
      </c>
      <c r="L269" s="76">
        <v>0.13</v>
      </c>
      <c r="M269" s="4">
        <v>0</v>
      </c>
      <c r="N269" s="84"/>
      <c r="O269" s="92"/>
    </row>
    <row r="270" spans="1:15">
      <c r="A270" s="3">
        <v>273</v>
      </c>
      <c r="B270" s="40"/>
      <c r="C270" s="3" t="s">
        <v>505</v>
      </c>
      <c r="D270" s="3" t="s">
        <v>479</v>
      </c>
      <c r="E270" s="55" t="s">
        <v>305</v>
      </c>
      <c r="F270" s="57"/>
      <c r="G270" s="54" t="s">
        <v>506</v>
      </c>
      <c r="H270" s="41"/>
      <c r="I270" s="4"/>
      <c r="J270" s="41" t="s">
        <v>60</v>
      </c>
      <c r="K270" s="3">
        <v>1</v>
      </c>
      <c r="L270" s="76">
        <v>0.13</v>
      </c>
      <c r="M270" s="4">
        <v>0</v>
      </c>
      <c r="N270" s="3"/>
      <c r="O270" s="92"/>
    </row>
    <row r="271" spans="1:15">
      <c r="A271" s="3">
        <v>274</v>
      </c>
      <c r="B271" s="40"/>
      <c r="C271" s="3"/>
      <c r="D271" s="3"/>
      <c r="E271" s="55" t="s">
        <v>385</v>
      </c>
      <c r="F271" s="57"/>
      <c r="G271" s="54"/>
      <c r="H271" s="41"/>
      <c r="I271" s="4"/>
      <c r="J271" s="41" t="s">
        <v>60</v>
      </c>
      <c r="K271" s="3">
        <v>1</v>
      </c>
      <c r="L271" s="76">
        <v>0.13</v>
      </c>
      <c r="M271" s="4">
        <v>0</v>
      </c>
      <c r="N271" s="3"/>
      <c r="O271" s="92"/>
    </row>
    <row r="272" spans="1:15">
      <c r="A272" s="3">
        <v>275</v>
      </c>
      <c r="B272" s="40"/>
      <c r="C272" s="3"/>
      <c r="D272" s="3"/>
      <c r="E272" s="55" t="s">
        <v>387</v>
      </c>
      <c r="F272" s="57"/>
      <c r="G272" s="54"/>
      <c r="H272" s="41"/>
      <c r="I272" s="4"/>
      <c r="J272" s="41" t="s">
        <v>60</v>
      </c>
      <c r="K272" s="3">
        <v>1</v>
      </c>
      <c r="L272" s="76">
        <v>0.13</v>
      </c>
      <c r="M272" s="4">
        <v>0</v>
      </c>
      <c r="N272" s="3"/>
      <c r="O272" s="92"/>
    </row>
    <row r="273" spans="1:15">
      <c r="A273" s="3">
        <v>276</v>
      </c>
      <c r="B273" s="40"/>
      <c r="C273" s="3"/>
      <c r="D273" s="3"/>
      <c r="E273" s="55" t="s">
        <v>389</v>
      </c>
      <c r="F273" s="57"/>
      <c r="G273" s="54"/>
      <c r="H273" s="41"/>
      <c r="I273" s="4"/>
      <c r="J273" s="41" t="s">
        <v>60</v>
      </c>
      <c r="K273" s="3">
        <v>1</v>
      </c>
      <c r="L273" s="76">
        <v>0.13</v>
      </c>
      <c r="M273" s="4">
        <v>0</v>
      </c>
      <c r="N273" s="3"/>
      <c r="O273" s="92"/>
    </row>
    <row r="274" spans="1:15">
      <c r="A274" s="3">
        <v>277</v>
      </c>
      <c r="B274" s="40"/>
      <c r="C274" s="3" t="s">
        <v>507</v>
      </c>
      <c r="D274" s="3" t="s">
        <v>479</v>
      </c>
      <c r="E274" s="55" t="s">
        <v>59</v>
      </c>
      <c r="F274" s="57"/>
      <c r="G274" s="54" t="s">
        <v>506</v>
      </c>
      <c r="H274" s="41"/>
      <c r="I274" s="4"/>
      <c r="J274" s="41" t="s">
        <v>60</v>
      </c>
      <c r="K274" s="3">
        <v>1</v>
      </c>
      <c r="L274" s="76">
        <v>0.13</v>
      </c>
      <c r="M274" s="4">
        <v>0</v>
      </c>
      <c r="N274" s="37"/>
      <c r="O274" s="92"/>
    </row>
    <row r="275" spans="1:15">
      <c r="A275" s="3">
        <v>278</v>
      </c>
      <c r="B275" s="40"/>
      <c r="C275" s="3"/>
      <c r="D275" s="3"/>
      <c r="E275" s="55" t="s">
        <v>200</v>
      </c>
      <c r="F275" s="57"/>
      <c r="G275" s="54"/>
      <c r="H275" s="41"/>
      <c r="I275" s="4"/>
      <c r="J275" s="41" t="s">
        <v>60</v>
      </c>
      <c r="K275" s="3">
        <v>1</v>
      </c>
      <c r="L275" s="76">
        <v>0.13</v>
      </c>
      <c r="M275" s="4">
        <v>0</v>
      </c>
      <c r="N275" s="40"/>
      <c r="O275" s="92"/>
    </row>
    <row r="276" spans="1:15">
      <c r="A276" s="3">
        <v>279</v>
      </c>
      <c r="B276" s="40"/>
      <c r="C276" s="3"/>
      <c r="D276" s="3"/>
      <c r="E276" s="55" t="s">
        <v>298</v>
      </c>
      <c r="F276" s="57"/>
      <c r="G276" s="54"/>
      <c r="H276" s="41"/>
      <c r="I276" s="4"/>
      <c r="J276" s="41" t="s">
        <v>60</v>
      </c>
      <c r="K276" s="3">
        <v>1</v>
      </c>
      <c r="L276" s="76">
        <v>0.13</v>
      </c>
      <c r="M276" s="4">
        <v>0</v>
      </c>
      <c r="N276" s="40"/>
      <c r="O276" s="92"/>
    </row>
    <row r="277" spans="1:15">
      <c r="A277" s="3">
        <v>280</v>
      </c>
      <c r="B277" s="40"/>
      <c r="C277" s="3"/>
      <c r="D277" s="3"/>
      <c r="E277" s="55" t="s">
        <v>382</v>
      </c>
      <c r="F277" s="57"/>
      <c r="G277" s="54"/>
      <c r="H277" s="41"/>
      <c r="I277" s="4"/>
      <c r="J277" s="41" t="s">
        <v>60</v>
      </c>
      <c r="K277" s="3">
        <v>1</v>
      </c>
      <c r="L277" s="76">
        <v>0.13</v>
      </c>
      <c r="M277" s="4">
        <v>0</v>
      </c>
      <c r="N277" s="40"/>
      <c r="O277" s="92"/>
    </row>
    <row r="278" spans="1:15">
      <c r="A278" s="3">
        <v>281</v>
      </c>
      <c r="B278" s="40"/>
      <c r="C278" s="3"/>
      <c r="D278" s="3"/>
      <c r="E278" s="55" t="s">
        <v>305</v>
      </c>
      <c r="F278" s="57"/>
      <c r="G278" s="54"/>
      <c r="H278" s="41"/>
      <c r="I278" s="4"/>
      <c r="J278" s="41" t="s">
        <v>60</v>
      </c>
      <c r="K278" s="3">
        <v>1</v>
      </c>
      <c r="L278" s="76">
        <v>0.13</v>
      </c>
      <c r="M278" s="4">
        <v>0</v>
      </c>
      <c r="N278" s="84"/>
      <c r="O278" s="92"/>
    </row>
    <row r="279" spans="1:15">
      <c r="A279" s="3">
        <v>282</v>
      </c>
      <c r="B279" s="40"/>
      <c r="C279" s="3"/>
      <c r="D279" s="3"/>
      <c r="E279" s="55" t="s">
        <v>385</v>
      </c>
      <c r="F279" s="57"/>
      <c r="G279" s="54"/>
      <c r="H279" s="41"/>
      <c r="I279" s="4"/>
      <c r="J279" s="41" t="s">
        <v>60</v>
      </c>
      <c r="K279" s="3">
        <v>1</v>
      </c>
      <c r="L279" s="76">
        <v>0.13</v>
      </c>
      <c r="M279" s="4">
        <v>0</v>
      </c>
      <c r="N279" s="85"/>
      <c r="O279" s="92"/>
    </row>
    <row r="280" spans="1:15">
      <c r="A280" s="3">
        <v>283</v>
      </c>
      <c r="B280" s="40"/>
      <c r="C280" s="3"/>
      <c r="D280" s="3"/>
      <c r="E280" s="55" t="s">
        <v>387</v>
      </c>
      <c r="F280" s="57"/>
      <c r="G280" s="54"/>
      <c r="H280" s="41"/>
      <c r="I280" s="4"/>
      <c r="J280" s="41" t="s">
        <v>60</v>
      </c>
      <c r="K280" s="3">
        <v>1</v>
      </c>
      <c r="L280" s="76">
        <v>0.13</v>
      </c>
      <c r="M280" s="4">
        <v>0</v>
      </c>
      <c r="N280" s="86"/>
      <c r="O280" s="92"/>
    </row>
    <row r="281" spans="1:15">
      <c r="A281" s="3">
        <v>284</v>
      </c>
      <c r="B281" s="84"/>
      <c r="C281" s="3"/>
      <c r="D281" s="3"/>
      <c r="E281" s="55" t="s">
        <v>389</v>
      </c>
      <c r="F281" s="57"/>
      <c r="G281" s="54"/>
      <c r="H281" s="41"/>
      <c r="I281" s="4"/>
      <c r="J281" s="41" t="s">
        <v>60</v>
      </c>
      <c r="K281" s="3">
        <v>1</v>
      </c>
      <c r="L281" s="76">
        <v>0.13</v>
      </c>
      <c r="M281" s="4">
        <v>0</v>
      </c>
      <c r="N281" s="87"/>
      <c r="O281" s="92"/>
    </row>
    <row r="282" spans="1:15">
      <c r="A282" s="3">
        <v>285</v>
      </c>
      <c r="B282" s="37" t="s">
        <v>508</v>
      </c>
      <c r="C282" s="37" t="s">
        <v>478</v>
      </c>
      <c r="D282" s="3" t="s">
        <v>479</v>
      </c>
      <c r="E282" s="3" t="s">
        <v>59</v>
      </c>
      <c r="F282" s="3" t="s">
        <v>480</v>
      </c>
      <c r="G282" s="90" t="s">
        <v>481</v>
      </c>
      <c r="H282" s="4"/>
      <c r="I282" s="4"/>
      <c r="J282" s="41" t="s">
        <v>60</v>
      </c>
      <c r="K282" s="3">
        <v>1</v>
      </c>
      <c r="L282" s="76">
        <v>0.13</v>
      </c>
      <c r="M282" s="4">
        <v>0</v>
      </c>
      <c r="N282" s="85"/>
      <c r="O282" s="41"/>
    </row>
    <row r="283" spans="1:15">
      <c r="A283" s="3">
        <v>286</v>
      </c>
      <c r="B283" s="40"/>
      <c r="C283" s="40"/>
      <c r="D283" s="3"/>
      <c r="E283" s="3" t="s">
        <v>200</v>
      </c>
      <c r="F283" s="3" t="s">
        <v>482</v>
      </c>
      <c r="G283" s="91"/>
      <c r="H283" s="4"/>
      <c r="I283" s="4"/>
      <c r="J283" s="41" t="s">
        <v>60</v>
      </c>
      <c r="K283" s="3">
        <v>1</v>
      </c>
      <c r="L283" s="76">
        <v>0.13</v>
      </c>
      <c r="M283" s="4">
        <v>0</v>
      </c>
      <c r="N283" s="86"/>
      <c r="O283" s="41"/>
    </row>
    <row r="284" spans="1:15">
      <c r="A284" s="3">
        <v>287</v>
      </c>
      <c r="B284" s="40"/>
      <c r="C284" s="40"/>
      <c r="D284" s="3"/>
      <c r="E284" s="3" t="s">
        <v>298</v>
      </c>
      <c r="F284" s="3" t="s">
        <v>483</v>
      </c>
      <c r="G284" s="91"/>
      <c r="H284" s="4"/>
      <c r="I284" s="4"/>
      <c r="J284" s="41" t="s">
        <v>60</v>
      </c>
      <c r="K284" s="3">
        <v>1</v>
      </c>
      <c r="L284" s="76">
        <v>0.13</v>
      </c>
      <c r="M284" s="4">
        <v>0</v>
      </c>
      <c r="N284" s="86"/>
      <c r="O284" s="41"/>
    </row>
    <row r="285" spans="1:15">
      <c r="A285" s="3">
        <v>288</v>
      </c>
      <c r="B285" s="40"/>
      <c r="C285" s="40"/>
      <c r="D285" s="3"/>
      <c r="E285" s="3" t="s">
        <v>382</v>
      </c>
      <c r="F285" s="3" t="s">
        <v>484</v>
      </c>
      <c r="G285" s="91"/>
      <c r="H285" s="4"/>
      <c r="I285" s="4"/>
      <c r="J285" s="41" t="s">
        <v>60</v>
      </c>
      <c r="K285" s="3">
        <v>1</v>
      </c>
      <c r="L285" s="76">
        <v>0.13</v>
      </c>
      <c r="M285" s="4">
        <v>0</v>
      </c>
      <c r="N285" s="86"/>
      <c r="O285" s="41"/>
    </row>
    <row r="286" spans="1:15">
      <c r="A286" s="3">
        <v>289</v>
      </c>
      <c r="B286" s="40"/>
      <c r="C286" s="40"/>
      <c r="D286" s="3"/>
      <c r="E286" s="3" t="s">
        <v>305</v>
      </c>
      <c r="F286" s="3" t="s">
        <v>485</v>
      </c>
      <c r="G286" s="91"/>
      <c r="H286" s="4"/>
      <c r="I286" s="4"/>
      <c r="J286" s="41" t="s">
        <v>60</v>
      </c>
      <c r="K286" s="3">
        <v>1</v>
      </c>
      <c r="L286" s="76">
        <v>0.13</v>
      </c>
      <c r="M286" s="4">
        <v>0</v>
      </c>
      <c r="N286" s="86"/>
      <c r="O286" s="41"/>
    </row>
    <row r="287" spans="1:15">
      <c r="A287" s="3">
        <v>290</v>
      </c>
      <c r="B287" s="40"/>
      <c r="C287" s="40"/>
      <c r="D287" s="3"/>
      <c r="E287" s="3" t="s">
        <v>385</v>
      </c>
      <c r="F287" s="3" t="s">
        <v>486</v>
      </c>
      <c r="G287" s="91"/>
      <c r="H287" s="4"/>
      <c r="I287" s="4"/>
      <c r="J287" s="41" t="s">
        <v>60</v>
      </c>
      <c r="K287" s="3">
        <v>1</v>
      </c>
      <c r="L287" s="76">
        <v>0.13</v>
      </c>
      <c r="M287" s="4">
        <v>0</v>
      </c>
      <c r="N287" s="86"/>
      <c r="O287" s="41"/>
    </row>
    <row r="288" spans="1:15">
      <c r="A288" s="3">
        <v>291</v>
      </c>
      <c r="B288" s="40"/>
      <c r="C288" s="37" t="s">
        <v>489</v>
      </c>
      <c r="D288" s="3" t="s">
        <v>479</v>
      </c>
      <c r="E288" s="3" t="s">
        <v>59</v>
      </c>
      <c r="F288" s="3" t="s">
        <v>480</v>
      </c>
      <c r="G288" s="90" t="s">
        <v>490</v>
      </c>
      <c r="H288" s="4"/>
      <c r="I288" s="4"/>
      <c r="J288" s="41" t="s">
        <v>60</v>
      </c>
      <c r="K288" s="3">
        <v>1</v>
      </c>
      <c r="L288" s="76">
        <v>0.13</v>
      </c>
      <c r="M288" s="4">
        <v>0</v>
      </c>
      <c r="N288" s="37"/>
      <c r="O288" s="92"/>
    </row>
    <row r="289" spans="1:15">
      <c r="A289" s="3">
        <v>292</v>
      </c>
      <c r="B289" s="40"/>
      <c r="C289" s="40"/>
      <c r="D289" s="3"/>
      <c r="E289" s="3" t="s">
        <v>200</v>
      </c>
      <c r="F289" s="3" t="s">
        <v>482</v>
      </c>
      <c r="G289" s="91"/>
      <c r="H289" s="4"/>
      <c r="I289" s="4"/>
      <c r="J289" s="41" t="s">
        <v>60</v>
      </c>
      <c r="K289" s="3">
        <v>1</v>
      </c>
      <c r="L289" s="76">
        <v>0.13</v>
      </c>
      <c r="M289" s="4">
        <v>0</v>
      </c>
      <c r="N289" s="40"/>
      <c r="O289" s="92"/>
    </row>
    <row r="290" spans="1:15">
      <c r="A290" s="3">
        <v>293</v>
      </c>
      <c r="B290" s="40"/>
      <c r="C290" s="40"/>
      <c r="D290" s="3"/>
      <c r="E290" s="3" t="s">
        <v>298</v>
      </c>
      <c r="F290" s="3" t="s">
        <v>483</v>
      </c>
      <c r="G290" s="91"/>
      <c r="H290" s="4"/>
      <c r="I290" s="4"/>
      <c r="J290" s="41" t="s">
        <v>60</v>
      </c>
      <c r="K290" s="3">
        <v>1</v>
      </c>
      <c r="L290" s="76">
        <v>0.13</v>
      </c>
      <c r="M290" s="4">
        <v>0</v>
      </c>
      <c r="N290" s="40"/>
      <c r="O290" s="92"/>
    </row>
    <row r="291" spans="1:15">
      <c r="A291" s="3">
        <v>294</v>
      </c>
      <c r="B291" s="40"/>
      <c r="C291" s="37" t="s">
        <v>491</v>
      </c>
      <c r="D291" s="3" t="s">
        <v>479</v>
      </c>
      <c r="E291" s="3" t="s">
        <v>59</v>
      </c>
      <c r="F291" s="3" t="s">
        <v>480</v>
      </c>
      <c r="G291" s="90" t="s">
        <v>492</v>
      </c>
      <c r="H291" s="4"/>
      <c r="I291" s="4"/>
      <c r="J291" s="41" t="s">
        <v>60</v>
      </c>
      <c r="K291" s="3">
        <v>1</v>
      </c>
      <c r="L291" s="76">
        <v>0.13</v>
      </c>
      <c r="M291" s="4">
        <v>0</v>
      </c>
      <c r="N291" s="37"/>
      <c r="O291" s="92"/>
    </row>
    <row r="292" spans="1:15">
      <c r="A292" s="3">
        <v>295</v>
      </c>
      <c r="B292" s="40"/>
      <c r="C292" s="40"/>
      <c r="D292" s="3"/>
      <c r="E292" s="3" t="s">
        <v>200</v>
      </c>
      <c r="F292" s="3" t="s">
        <v>482</v>
      </c>
      <c r="G292" s="91"/>
      <c r="H292" s="4"/>
      <c r="I292" s="4"/>
      <c r="J292" s="41" t="s">
        <v>60</v>
      </c>
      <c r="K292" s="3">
        <v>1</v>
      </c>
      <c r="L292" s="76">
        <v>0.13</v>
      </c>
      <c r="M292" s="4">
        <v>0</v>
      </c>
      <c r="N292" s="40"/>
      <c r="O292" s="92"/>
    </row>
    <row r="293" spans="1:15">
      <c r="A293" s="3">
        <v>296</v>
      </c>
      <c r="B293" s="40"/>
      <c r="C293" s="40"/>
      <c r="D293" s="3"/>
      <c r="E293" s="3" t="s">
        <v>298</v>
      </c>
      <c r="F293" s="3" t="s">
        <v>483</v>
      </c>
      <c r="G293" s="91"/>
      <c r="H293" s="4"/>
      <c r="I293" s="4"/>
      <c r="J293" s="41" t="s">
        <v>60</v>
      </c>
      <c r="K293" s="3">
        <v>1</v>
      </c>
      <c r="L293" s="76">
        <v>0.13</v>
      </c>
      <c r="M293" s="4">
        <v>0</v>
      </c>
      <c r="N293" s="40"/>
      <c r="O293" s="92"/>
    </row>
    <row r="294" spans="1:15">
      <c r="A294" s="3">
        <v>297</v>
      </c>
      <c r="B294" s="40"/>
      <c r="C294" s="40"/>
      <c r="D294" s="3"/>
      <c r="E294" s="3" t="s">
        <v>382</v>
      </c>
      <c r="F294" s="3" t="s">
        <v>484</v>
      </c>
      <c r="G294" s="91"/>
      <c r="H294" s="4"/>
      <c r="I294" s="4"/>
      <c r="J294" s="41" t="s">
        <v>60</v>
      </c>
      <c r="K294" s="3">
        <v>1</v>
      </c>
      <c r="L294" s="76">
        <v>0.13</v>
      </c>
      <c r="M294" s="4">
        <v>0</v>
      </c>
      <c r="N294" s="40"/>
      <c r="O294" s="92"/>
    </row>
    <row r="295" spans="1:15">
      <c r="A295" s="3">
        <v>298</v>
      </c>
      <c r="B295" s="40"/>
      <c r="C295" s="40"/>
      <c r="D295" s="3"/>
      <c r="E295" s="3" t="s">
        <v>305</v>
      </c>
      <c r="F295" s="3" t="s">
        <v>485</v>
      </c>
      <c r="G295" s="91"/>
      <c r="H295" s="4"/>
      <c r="I295" s="4"/>
      <c r="J295" s="41" t="s">
        <v>60</v>
      </c>
      <c r="K295" s="3">
        <v>1</v>
      </c>
      <c r="L295" s="76">
        <v>0.13</v>
      </c>
      <c r="M295" s="4">
        <v>0</v>
      </c>
      <c r="N295" s="40"/>
      <c r="O295" s="92"/>
    </row>
    <row r="296" spans="1:15">
      <c r="A296" s="3">
        <v>299</v>
      </c>
      <c r="B296" s="40"/>
      <c r="C296" s="40"/>
      <c r="D296" s="3"/>
      <c r="E296" s="3" t="s">
        <v>385</v>
      </c>
      <c r="F296" s="3" t="s">
        <v>486</v>
      </c>
      <c r="G296" s="91"/>
      <c r="H296" s="4"/>
      <c r="I296" s="4"/>
      <c r="J296" s="41" t="s">
        <v>60</v>
      </c>
      <c r="K296" s="3">
        <v>1</v>
      </c>
      <c r="L296" s="76">
        <v>0.13</v>
      </c>
      <c r="M296" s="4">
        <v>0</v>
      </c>
      <c r="N296" s="84"/>
      <c r="O296" s="92"/>
    </row>
    <row r="297" spans="1:15">
      <c r="A297" s="3">
        <v>300</v>
      </c>
      <c r="B297" s="40"/>
      <c r="C297" s="37" t="s">
        <v>493</v>
      </c>
      <c r="D297" s="3" t="s">
        <v>479</v>
      </c>
      <c r="E297" s="3" t="s">
        <v>59</v>
      </c>
      <c r="F297" s="3" t="s">
        <v>480</v>
      </c>
      <c r="G297" s="90" t="s">
        <v>492</v>
      </c>
      <c r="H297" s="4"/>
      <c r="I297" s="4"/>
      <c r="J297" s="41" t="s">
        <v>60</v>
      </c>
      <c r="K297" s="3">
        <v>1</v>
      </c>
      <c r="L297" s="76">
        <v>0.13</v>
      </c>
      <c r="M297" s="4">
        <v>0</v>
      </c>
      <c r="N297" s="37"/>
      <c r="O297" s="92"/>
    </row>
    <row r="298" spans="1:15">
      <c r="A298" s="3">
        <v>301</v>
      </c>
      <c r="B298" s="40"/>
      <c r="C298" s="40"/>
      <c r="D298" s="3"/>
      <c r="E298" s="3" t="s">
        <v>200</v>
      </c>
      <c r="F298" s="3" t="s">
        <v>482</v>
      </c>
      <c r="G298" s="91"/>
      <c r="H298" s="4"/>
      <c r="I298" s="4"/>
      <c r="J298" s="41" t="s">
        <v>60</v>
      </c>
      <c r="K298" s="3">
        <v>1</v>
      </c>
      <c r="L298" s="76">
        <v>0.13</v>
      </c>
      <c r="M298" s="4">
        <v>0</v>
      </c>
      <c r="N298" s="40"/>
      <c r="O298" s="92"/>
    </row>
    <row r="299" spans="1:15">
      <c r="A299" s="3">
        <v>302</v>
      </c>
      <c r="B299" s="40"/>
      <c r="C299" s="40"/>
      <c r="D299" s="3"/>
      <c r="E299" s="3" t="s">
        <v>298</v>
      </c>
      <c r="F299" s="3" t="s">
        <v>483</v>
      </c>
      <c r="G299" s="91"/>
      <c r="H299" s="4"/>
      <c r="I299" s="4"/>
      <c r="J299" s="41" t="s">
        <v>60</v>
      </c>
      <c r="K299" s="3">
        <v>1</v>
      </c>
      <c r="L299" s="76">
        <v>0.13</v>
      </c>
      <c r="M299" s="4">
        <v>0</v>
      </c>
      <c r="N299" s="40"/>
      <c r="O299" s="92"/>
    </row>
    <row r="300" spans="1:15">
      <c r="A300" s="3">
        <v>303</v>
      </c>
      <c r="B300" s="40"/>
      <c r="C300" s="40"/>
      <c r="D300" s="3"/>
      <c r="E300" s="3" t="s">
        <v>382</v>
      </c>
      <c r="F300" s="3" t="s">
        <v>484</v>
      </c>
      <c r="G300" s="91"/>
      <c r="H300" s="4"/>
      <c r="I300" s="4"/>
      <c r="J300" s="41" t="s">
        <v>60</v>
      </c>
      <c r="K300" s="3">
        <v>1</v>
      </c>
      <c r="L300" s="76">
        <v>0.13</v>
      </c>
      <c r="M300" s="4">
        <v>0</v>
      </c>
      <c r="N300" s="40"/>
      <c r="O300" s="92"/>
    </row>
    <row r="301" spans="1:15">
      <c r="A301" s="3">
        <v>304</v>
      </c>
      <c r="B301" s="40"/>
      <c r="C301" s="40"/>
      <c r="D301" s="3"/>
      <c r="E301" s="3" t="s">
        <v>305</v>
      </c>
      <c r="F301" s="3" t="s">
        <v>485</v>
      </c>
      <c r="G301" s="91"/>
      <c r="H301" s="4"/>
      <c r="I301" s="4"/>
      <c r="J301" s="41" t="s">
        <v>60</v>
      </c>
      <c r="K301" s="3">
        <v>1</v>
      </c>
      <c r="L301" s="76">
        <v>0.13</v>
      </c>
      <c r="M301" s="4">
        <v>0</v>
      </c>
      <c r="N301" s="40"/>
      <c r="O301" s="92"/>
    </row>
    <row r="302" spans="1:15">
      <c r="A302" s="3">
        <v>305</v>
      </c>
      <c r="B302" s="40"/>
      <c r="C302" s="40"/>
      <c r="D302" s="3"/>
      <c r="E302" s="3" t="s">
        <v>385</v>
      </c>
      <c r="F302" s="3" t="s">
        <v>486</v>
      </c>
      <c r="G302" s="91"/>
      <c r="H302" s="4"/>
      <c r="I302" s="4"/>
      <c r="J302" s="41" t="s">
        <v>60</v>
      </c>
      <c r="K302" s="3">
        <v>1</v>
      </c>
      <c r="L302" s="76">
        <v>0.13</v>
      </c>
      <c r="M302" s="4">
        <v>0</v>
      </c>
      <c r="N302" s="40"/>
      <c r="O302" s="92"/>
    </row>
    <row r="303" spans="1:15">
      <c r="A303" s="3">
        <v>306</v>
      </c>
      <c r="B303" s="40"/>
      <c r="C303" s="40"/>
      <c r="D303" s="3"/>
      <c r="E303" s="3" t="s">
        <v>387</v>
      </c>
      <c r="F303" s="3" t="s">
        <v>487</v>
      </c>
      <c r="G303" s="91"/>
      <c r="H303" s="4"/>
      <c r="I303" s="4"/>
      <c r="J303" s="41" t="s">
        <v>60</v>
      </c>
      <c r="K303" s="3">
        <v>1</v>
      </c>
      <c r="L303" s="76">
        <v>0.13</v>
      </c>
      <c r="M303" s="4">
        <v>0</v>
      </c>
      <c r="N303" s="40"/>
      <c r="O303" s="92"/>
    </row>
    <row r="304" spans="1:15">
      <c r="A304" s="3">
        <v>307</v>
      </c>
      <c r="B304" s="40"/>
      <c r="C304" s="37" t="s">
        <v>494</v>
      </c>
      <c r="D304" s="3" t="s">
        <v>479</v>
      </c>
      <c r="E304" s="3" t="s">
        <v>59</v>
      </c>
      <c r="F304" s="3" t="s">
        <v>480</v>
      </c>
      <c r="G304" s="90" t="s">
        <v>492</v>
      </c>
      <c r="H304" s="4"/>
      <c r="I304" s="4"/>
      <c r="J304" s="41" t="s">
        <v>60</v>
      </c>
      <c r="K304" s="3">
        <v>1</v>
      </c>
      <c r="L304" s="76">
        <v>0.13</v>
      </c>
      <c r="M304" s="4">
        <v>0</v>
      </c>
      <c r="N304" s="37"/>
      <c r="O304" s="92"/>
    </row>
    <row r="305" spans="1:15">
      <c r="A305" s="3">
        <v>308</v>
      </c>
      <c r="B305" s="40"/>
      <c r="C305" s="40"/>
      <c r="D305" s="3"/>
      <c r="E305" s="3" t="s">
        <v>200</v>
      </c>
      <c r="F305" s="3" t="s">
        <v>482</v>
      </c>
      <c r="G305" s="91"/>
      <c r="H305" s="4"/>
      <c r="I305" s="4"/>
      <c r="J305" s="41" t="s">
        <v>60</v>
      </c>
      <c r="K305" s="3">
        <v>1</v>
      </c>
      <c r="L305" s="76">
        <v>0.13</v>
      </c>
      <c r="M305" s="4">
        <v>0</v>
      </c>
      <c r="N305" s="40"/>
      <c r="O305" s="92"/>
    </row>
    <row r="306" spans="1:15">
      <c r="A306" s="3">
        <v>309</v>
      </c>
      <c r="B306" s="40"/>
      <c r="C306" s="40"/>
      <c r="D306" s="3"/>
      <c r="E306" s="3" t="s">
        <v>298</v>
      </c>
      <c r="F306" s="3" t="s">
        <v>483</v>
      </c>
      <c r="G306" s="91"/>
      <c r="H306" s="4"/>
      <c r="I306" s="4"/>
      <c r="J306" s="41" t="s">
        <v>60</v>
      </c>
      <c r="K306" s="3">
        <v>1</v>
      </c>
      <c r="L306" s="76">
        <v>0.13</v>
      </c>
      <c r="M306" s="4">
        <v>0</v>
      </c>
      <c r="N306" s="40"/>
      <c r="O306" s="92"/>
    </row>
    <row r="307" spans="1:15">
      <c r="A307" s="3">
        <v>310</v>
      </c>
      <c r="B307" s="40"/>
      <c r="C307" s="40"/>
      <c r="D307" s="3"/>
      <c r="E307" s="3" t="s">
        <v>382</v>
      </c>
      <c r="F307" s="3" t="s">
        <v>484</v>
      </c>
      <c r="G307" s="91"/>
      <c r="H307" s="4"/>
      <c r="I307" s="4"/>
      <c r="J307" s="41" t="s">
        <v>60</v>
      </c>
      <c r="K307" s="3">
        <v>1</v>
      </c>
      <c r="L307" s="76">
        <v>0.13</v>
      </c>
      <c r="M307" s="4">
        <v>0</v>
      </c>
      <c r="N307" s="40"/>
      <c r="O307" s="92"/>
    </row>
    <row r="308" spans="1:15">
      <c r="A308" s="3">
        <v>311</v>
      </c>
      <c r="B308" s="40"/>
      <c r="C308" s="40"/>
      <c r="D308" s="3"/>
      <c r="E308" s="3" t="s">
        <v>305</v>
      </c>
      <c r="F308" s="3" t="s">
        <v>485</v>
      </c>
      <c r="G308" s="91"/>
      <c r="H308" s="4"/>
      <c r="I308" s="4"/>
      <c r="J308" s="41" t="s">
        <v>60</v>
      </c>
      <c r="K308" s="3">
        <v>1</v>
      </c>
      <c r="L308" s="76">
        <v>0.13</v>
      </c>
      <c r="M308" s="4">
        <v>0</v>
      </c>
      <c r="N308" s="40"/>
      <c r="O308" s="92"/>
    </row>
    <row r="309" spans="1:15">
      <c r="A309" s="3">
        <v>312</v>
      </c>
      <c r="B309" s="40"/>
      <c r="C309" s="40"/>
      <c r="D309" s="3"/>
      <c r="E309" s="3" t="s">
        <v>385</v>
      </c>
      <c r="F309" s="3" t="s">
        <v>486</v>
      </c>
      <c r="G309" s="91"/>
      <c r="H309" s="4"/>
      <c r="I309" s="4"/>
      <c r="J309" s="41" t="s">
        <v>60</v>
      </c>
      <c r="K309" s="3">
        <v>1</v>
      </c>
      <c r="L309" s="76">
        <v>0.13</v>
      </c>
      <c r="M309" s="4">
        <v>0</v>
      </c>
      <c r="N309" s="40"/>
      <c r="O309" s="92"/>
    </row>
    <row r="310" spans="1:15">
      <c r="A310" s="3">
        <v>313</v>
      </c>
      <c r="B310" s="40"/>
      <c r="C310" s="40"/>
      <c r="D310" s="3"/>
      <c r="E310" s="3" t="s">
        <v>387</v>
      </c>
      <c r="F310" s="3" t="s">
        <v>487</v>
      </c>
      <c r="G310" s="91"/>
      <c r="H310" s="4"/>
      <c r="I310" s="4"/>
      <c r="J310" s="41" t="s">
        <v>60</v>
      </c>
      <c r="K310" s="3">
        <v>1</v>
      </c>
      <c r="L310" s="76">
        <v>0.13</v>
      </c>
      <c r="M310" s="4">
        <v>0</v>
      </c>
      <c r="N310" s="40"/>
      <c r="O310" s="92"/>
    </row>
    <row r="311" spans="1:15">
      <c r="A311" s="3">
        <v>314</v>
      </c>
      <c r="B311" s="40"/>
      <c r="C311" s="40"/>
      <c r="D311" s="3"/>
      <c r="E311" s="3" t="s">
        <v>389</v>
      </c>
      <c r="F311" s="3" t="s">
        <v>488</v>
      </c>
      <c r="G311" s="91"/>
      <c r="H311" s="4"/>
      <c r="I311" s="4"/>
      <c r="J311" s="41" t="s">
        <v>60</v>
      </c>
      <c r="K311" s="3">
        <v>1</v>
      </c>
      <c r="L311" s="76">
        <v>0.13</v>
      </c>
      <c r="M311" s="4">
        <v>0</v>
      </c>
      <c r="N311" s="84"/>
      <c r="O311" s="92"/>
    </row>
    <row r="312" spans="1:15">
      <c r="A312" s="3">
        <v>315</v>
      </c>
      <c r="B312" s="40"/>
      <c r="C312" s="37" t="s">
        <v>495</v>
      </c>
      <c r="D312" s="3" t="s">
        <v>479</v>
      </c>
      <c r="E312" s="3" t="s">
        <v>59</v>
      </c>
      <c r="F312" s="3" t="s">
        <v>480</v>
      </c>
      <c r="G312" s="90" t="s">
        <v>492</v>
      </c>
      <c r="H312" s="4"/>
      <c r="I312" s="4"/>
      <c r="J312" s="41" t="s">
        <v>60</v>
      </c>
      <c r="K312" s="3">
        <v>1</v>
      </c>
      <c r="L312" s="76">
        <v>0.13</v>
      </c>
      <c r="M312" s="4">
        <v>0</v>
      </c>
      <c r="N312" s="37"/>
      <c r="O312" s="92"/>
    </row>
    <row r="313" spans="1:15">
      <c r="A313" s="3">
        <v>316</v>
      </c>
      <c r="B313" s="40"/>
      <c r="C313" s="40"/>
      <c r="D313" s="3"/>
      <c r="E313" s="3" t="s">
        <v>200</v>
      </c>
      <c r="F313" s="3" t="s">
        <v>482</v>
      </c>
      <c r="G313" s="91"/>
      <c r="H313" s="4"/>
      <c r="I313" s="4"/>
      <c r="J313" s="41" t="s">
        <v>60</v>
      </c>
      <c r="K313" s="3">
        <v>1</v>
      </c>
      <c r="L313" s="76">
        <v>0.13</v>
      </c>
      <c r="M313" s="4">
        <v>0</v>
      </c>
      <c r="N313" s="40"/>
      <c r="O313" s="92"/>
    </row>
    <row r="314" spans="1:15">
      <c r="A314" s="3">
        <v>317</v>
      </c>
      <c r="B314" s="40"/>
      <c r="C314" s="40"/>
      <c r="D314" s="3"/>
      <c r="E314" s="3" t="s">
        <v>298</v>
      </c>
      <c r="F314" s="3" t="s">
        <v>483</v>
      </c>
      <c r="G314" s="91"/>
      <c r="H314" s="4"/>
      <c r="I314" s="4"/>
      <c r="J314" s="41" t="s">
        <v>60</v>
      </c>
      <c r="K314" s="3">
        <v>1</v>
      </c>
      <c r="L314" s="76">
        <v>0.13</v>
      </c>
      <c r="M314" s="4">
        <v>0</v>
      </c>
      <c r="N314" s="40"/>
      <c r="O314" s="92"/>
    </row>
    <row r="315" spans="1:15">
      <c r="A315" s="3">
        <v>318</v>
      </c>
      <c r="B315" s="40"/>
      <c r="C315" s="40"/>
      <c r="D315" s="3"/>
      <c r="E315" s="3" t="s">
        <v>382</v>
      </c>
      <c r="F315" s="3" t="s">
        <v>484</v>
      </c>
      <c r="G315" s="91"/>
      <c r="H315" s="4"/>
      <c r="I315" s="4"/>
      <c r="J315" s="41" t="s">
        <v>60</v>
      </c>
      <c r="K315" s="3">
        <v>1</v>
      </c>
      <c r="L315" s="76">
        <v>0.13</v>
      </c>
      <c r="M315" s="4">
        <v>0</v>
      </c>
      <c r="N315" s="40"/>
      <c r="O315" s="92"/>
    </row>
    <row r="316" spans="1:15">
      <c r="A316" s="3">
        <v>319</v>
      </c>
      <c r="B316" s="40"/>
      <c r="C316" s="40"/>
      <c r="D316" s="3"/>
      <c r="E316" s="3" t="s">
        <v>305</v>
      </c>
      <c r="F316" s="3" t="s">
        <v>485</v>
      </c>
      <c r="G316" s="91"/>
      <c r="H316" s="4"/>
      <c r="I316" s="4"/>
      <c r="J316" s="41" t="s">
        <v>60</v>
      </c>
      <c r="K316" s="3">
        <v>1</v>
      </c>
      <c r="L316" s="76">
        <v>0.13</v>
      </c>
      <c r="M316" s="4">
        <v>0</v>
      </c>
      <c r="N316" s="40"/>
      <c r="O316" s="92"/>
    </row>
    <row r="317" spans="1:15">
      <c r="A317" s="3">
        <v>320</v>
      </c>
      <c r="B317" s="40"/>
      <c r="C317" s="40"/>
      <c r="D317" s="3"/>
      <c r="E317" s="3" t="s">
        <v>385</v>
      </c>
      <c r="F317" s="3" t="s">
        <v>486</v>
      </c>
      <c r="G317" s="91"/>
      <c r="H317" s="4"/>
      <c r="I317" s="4"/>
      <c r="J317" s="41" t="s">
        <v>60</v>
      </c>
      <c r="K317" s="3">
        <v>1</v>
      </c>
      <c r="L317" s="76">
        <v>0.13</v>
      </c>
      <c r="M317" s="4">
        <v>0</v>
      </c>
      <c r="N317" s="40"/>
      <c r="O317" s="92"/>
    </row>
    <row r="318" spans="1:15">
      <c r="A318" s="3">
        <v>321</v>
      </c>
      <c r="B318" s="40"/>
      <c r="C318" s="40"/>
      <c r="D318" s="3"/>
      <c r="E318" s="3" t="s">
        <v>387</v>
      </c>
      <c r="F318" s="3" t="s">
        <v>487</v>
      </c>
      <c r="G318" s="91"/>
      <c r="H318" s="4"/>
      <c r="I318" s="4"/>
      <c r="J318" s="41" t="s">
        <v>60</v>
      </c>
      <c r="K318" s="3">
        <v>1</v>
      </c>
      <c r="L318" s="76">
        <v>0.13</v>
      </c>
      <c r="M318" s="4">
        <v>0</v>
      </c>
      <c r="N318" s="40"/>
      <c r="O318" s="92"/>
    </row>
    <row r="319" spans="1:15">
      <c r="A319" s="3">
        <v>322</v>
      </c>
      <c r="B319" s="40"/>
      <c r="C319" s="40"/>
      <c r="D319" s="3"/>
      <c r="E319" s="3" t="s">
        <v>389</v>
      </c>
      <c r="F319" s="3" t="s">
        <v>488</v>
      </c>
      <c r="G319" s="91"/>
      <c r="H319" s="4"/>
      <c r="I319" s="4"/>
      <c r="J319" s="41" t="s">
        <v>60</v>
      </c>
      <c r="K319" s="3">
        <v>1</v>
      </c>
      <c r="L319" s="76">
        <v>0.13</v>
      </c>
      <c r="M319" s="4">
        <v>0</v>
      </c>
      <c r="N319" s="84"/>
      <c r="O319" s="92"/>
    </row>
    <row r="320" spans="1:15">
      <c r="A320" s="3">
        <v>323</v>
      </c>
      <c r="B320" s="40"/>
      <c r="C320" s="37" t="s">
        <v>496</v>
      </c>
      <c r="D320" s="3" t="s">
        <v>479</v>
      </c>
      <c r="E320" s="3" t="s">
        <v>59</v>
      </c>
      <c r="F320" s="3" t="s">
        <v>480</v>
      </c>
      <c r="G320" s="90" t="s">
        <v>492</v>
      </c>
      <c r="H320" s="4"/>
      <c r="I320" s="4"/>
      <c r="J320" s="41" t="s">
        <v>60</v>
      </c>
      <c r="K320" s="3">
        <v>1</v>
      </c>
      <c r="L320" s="76">
        <v>0.13</v>
      </c>
      <c r="M320" s="4">
        <v>0</v>
      </c>
      <c r="N320" s="37"/>
      <c r="O320" s="92"/>
    </row>
    <row r="321" spans="1:15">
      <c r="A321" s="3">
        <v>324</v>
      </c>
      <c r="B321" s="40"/>
      <c r="C321" s="40"/>
      <c r="D321" s="3"/>
      <c r="E321" s="3" t="s">
        <v>200</v>
      </c>
      <c r="F321" s="3" t="s">
        <v>482</v>
      </c>
      <c r="G321" s="91"/>
      <c r="H321" s="4"/>
      <c r="I321" s="4"/>
      <c r="J321" s="41" t="s">
        <v>60</v>
      </c>
      <c r="K321" s="3">
        <v>1</v>
      </c>
      <c r="L321" s="76">
        <v>0.13</v>
      </c>
      <c r="M321" s="4">
        <v>0</v>
      </c>
      <c r="N321" s="40"/>
      <c r="O321" s="92"/>
    </row>
    <row r="322" spans="1:15">
      <c r="A322" s="3">
        <v>325</v>
      </c>
      <c r="B322" s="40"/>
      <c r="C322" s="40"/>
      <c r="D322" s="3"/>
      <c r="E322" s="3" t="s">
        <v>298</v>
      </c>
      <c r="F322" s="3" t="s">
        <v>483</v>
      </c>
      <c r="G322" s="91"/>
      <c r="H322" s="4"/>
      <c r="I322" s="4"/>
      <c r="J322" s="41" t="s">
        <v>60</v>
      </c>
      <c r="K322" s="3">
        <v>1</v>
      </c>
      <c r="L322" s="76">
        <v>0.13</v>
      </c>
      <c r="M322" s="4">
        <v>0</v>
      </c>
      <c r="N322" s="40"/>
      <c r="O322" s="92"/>
    </row>
    <row r="323" spans="1:15">
      <c r="A323" s="3">
        <v>326</v>
      </c>
      <c r="B323" s="40"/>
      <c r="C323" s="40"/>
      <c r="D323" s="3"/>
      <c r="E323" s="3" t="s">
        <v>382</v>
      </c>
      <c r="F323" s="3" t="s">
        <v>484</v>
      </c>
      <c r="G323" s="91"/>
      <c r="H323" s="4"/>
      <c r="I323" s="4"/>
      <c r="J323" s="41" t="s">
        <v>60</v>
      </c>
      <c r="K323" s="3">
        <v>1</v>
      </c>
      <c r="L323" s="76">
        <v>0.13</v>
      </c>
      <c r="M323" s="4">
        <v>0</v>
      </c>
      <c r="N323" s="40"/>
      <c r="O323" s="92"/>
    </row>
    <row r="324" spans="1:15">
      <c r="A324" s="3">
        <v>327</v>
      </c>
      <c r="B324" s="40"/>
      <c r="C324" s="40"/>
      <c r="D324" s="3"/>
      <c r="E324" s="3" t="s">
        <v>305</v>
      </c>
      <c r="F324" s="3" t="s">
        <v>485</v>
      </c>
      <c r="G324" s="91"/>
      <c r="H324" s="4"/>
      <c r="I324" s="4"/>
      <c r="J324" s="41" t="s">
        <v>60</v>
      </c>
      <c r="K324" s="3">
        <v>1</v>
      </c>
      <c r="L324" s="76">
        <v>0.13</v>
      </c>
      <c r="M324" s="4">
        <v>0</v>
      </c>
      <c r="N324" s="40"/>
      <c r="O324" s="92"/>
    </row>
    <row r="325" spans="1:15">
      <c r="A325" s="3">
        <v>328</v>
      </c>
      <c r="B325" s="40"/>
      <c r="C325" s="40"/>
      <c r="D325" s="3"/>
      <c r="E325" s="3" t="s">
        <v>385</v>
      </c>
      <c r="F325" s="3" t="s">
        <v>486</v>
      </c>
      <c r="G325" s="91"/>
      <c r="H325" s="4"/>
      <c r="I325" s="4"/>
      <c r="J325" s="41" t="s">
        <v>60</v>
      </c>
      <c r="K325" s="3">
        <v>1</v>
      </c>
      <c r="L325" s="76">
        <v>0.13</v>
      </c>
      <c r="M325" s="4">
        <v>0</v>
      </c>
      <c r="N325" s="40"/>
      <c r="O325" s="92"/>
    </row>
    <row r="326" spans="1:15">
      <c r="A326" s="3">
        <v>329</v>
      </c>
      <c r="B326" s="40"/>
      <c r="C326" s="40"/>
      <c r="D326" s="3"/>
      <c r="E326" s="3" t="s">
        <v>387</v>
      </c>
      <c r="F326" s="3" t="s">
        <v>487</v>
      </c>
      <c r="G326" s="91"/>
      <c r="H326" s="4"/>
      <c r="I326" s="4"/>
      <c r="J326" s="41" t="s">
        <v>60</v>
      </c>
      <c r="K326" s="3">
        <v>1</v>
      </c>
      <c r="L326" s="76">
        <v>0.13</v>
      </c>
      <c r="M326" s="4">
        <v>0</v>
      </c>
      <c r="N326" s="40"/>
      <c r="O326" s="92"/>
    </row>
    <row r="327" spans="1:15">
      <c r="A327" s="3">
        <v>330</v>
      </c>
      <c r="B327" s="40"/>
      <c r="C327" s="40"/>
      <c r="D327" s="3"/>
      <c r="E327" s="3" t="s">
        <v>389</v>
      </c>
      <c r="F327" s="3" t="s">
        <v>488</v>
      </c>
      <c r="G327" s="91"/>
      <c r="H327" s="4"/>
      <c r="I327" s="4"/>
      <c r="J327" s="41" t="s">
        <v>60</v>
      </c>
      <c r="K327" s="3">
        <v>1</v>
      </c>
      <c r="L327" s="76">
        <v>0.13</v>
      </c>
      <c r="M327" s="4">
        <v>0</v>
      </c>
      <c r="N327" s="84"/>
      <c r="O327" s="92"/>
    </row>
    <row r="328" spans="1:15">
      <c r="A328" s="3">
        <v>331</v>
      </c>
      <c r="B328" s="40"/>
      <c r="C328" s="37" t="s">
        <v>497</v>
      </c>
      <c r="D328" s="3" t="s">
        <v>479</v>
      </c>
      <c r="E328" s="3" t="s">
        <v>59</v>
      </c>
      <c r="F328" s="3" t="s">
        <v>480</v>
      </c>
      <c r="G328" s="90" t="s">
        <v>492</v>
      </c>
      <c r="H328" s="4"/>
      <c r="I328" s="4"/>
      <c r="J328" s="41" t="s">
        <v>60</v>
      </c>
      <c r="K328" s="3">
        <v>1</v>
      </c>
      <c r="L328" s="76">
        <v>0.13</v>
      </c>
      <c r="M328" s="4">
        <v>0</v>
      </c>
      <c r="N328" s="37"/>
      <c r="O328" s="92"/>
    </row>
    <row r="329" spans="1:15">
      <c r="A329" s="3">
        <v>332</v>
      </c>
      <c r="B329" s="40"/>
      <c r="C329" s="40"/>
      <c r="D329" s="3"/>
      <c r="E329" s="3" t="s">
        <v>200</v>
      </c>
      <c r="F329" s="3" t="s">
        <v>482</v>
      </c>
      <c r="G329" s="91"/>
      <c r="H329" s="4"/>
      <c r="I329" s="4"/>
      <c r="J329" s="41" t="s">
        <v>60</v>
      </c>
      <c r="K329" s="3">
        <v>1</v>
      </c>
      <c r="L329" s="76">
        <v>0.13</v>
      </c>
      <c r="M329" s="4">
        <v>0</v>
      </c>
      <c r="N329" s="40"/>
      <c r="O329" s="92"/>
    </row>
    <row r="330" spans="1:15">
      <c r="A330" s="3">
        <v>333</v>
      </c>
      <c r="B330" s="40"/>
      <c r="C330" s="40"/>
      <c r="D330" s="3"/>
      <c r="E330" s="3" t="s">
        <v>298</v>
      </c>
      <c r="F330" s="3" t="s">
        <v>483</v>
      </c>
      <c r="G330" s="91"/>
      <c r="H330" s="4"/>
      <c r="I330" s="4"/>
      <c r="J330" s="41" t="s">
        <v>60</v>
      </c>
      <c r="K330" s="3">
        <v>1</v>
      </c>
      <c r="L330" s="76">
        <v>0.13</v>
      </c>
      <c r="M330" s="4">
        <v>0</v>
      </c>
      <c r="N330" s="40"/>
      <c r="O330" s="92"/>
    </row>
    <row r="331" spans="1:15">
      <c r="A331" s="3">
        <v>334</v>
      </c>
      <c r="B331" s="40"/>
      <c r="C331" s="40"/>
      <c r="D331" s="3"/>
      <c r="E331" s="3" t="s">
        <v>382</v>
      </c>
      <c r="F331" s="3" t="s">
        <v>484</v>
      </c>
      <c r="G331" s="91"/>
      <c r="H331" s="4"/>
      <c r="I331" s="4"/>
      <c r="J331" s="41" t="s">
        <v>60</v>
      </c>
      <c r="K331" s="3">
        <v>1</v>
      </c>
      <c r="L331" s="76">
        <v>0.13</v>
      </c>
      <c r="M331" s="4">
        <v>0</v>
      </c>
      <c r="N331" s="40"/>
      <c r="O331" s="92"/>
    </row>
    <row r="332" spans="1:15">
      <c r="A332" s="3">
        <v>335</v>
      </c>
      <c r="B332" s="40"/>
      <c r="C332" s="40"/>
      <c r="D332" s="3"/>
      <c r="E332" s="3" t="s">
        <v>305</v>
      </c>
      <c r="F332" s="3" t="s">
        <v>485</v>
      </c>
      <c r="G332" s="91"/>
      <c r="H332" s="4"/>
      <c r="I332" s="4"/>
      <c r="J332" s="41" t="s">
        <v>60</v>
      </c>
      <c r="K332" s="3">
        <v>1</v>
      </c>
      <c r="L332" s="76">
        <v>0.13</v>
      </c>
      <c r="M332" s="4">
        <v>0</v>
      </c>
      <c r="N332" s="40"/>
      <c r="O332" s="92"/>
    </row>
    <row r="333" spans="1:15">
      <c r="A333" s="3">
        <v>336</v>
      </c>
      <c r="B333" s="40"/>
      <c r="C333" s="40"/>
      <c r="D333" s="3"/>
      <c r="E333" s="3" t="s">
        <v>385</v>
      </c>
      <c r="F333" s="3" t="s">
        <v>486</v>
      </c>
      <c r="G333" s="91"/>
      <c r="H333" s="4"/>
      <c r="I333" s="4"/>
      <c r="J333" s="41" t="s">
        <v>60</v>
      </c>
      <c r="K333" s="3">
        <v>1</v>
      </c>
      <c r="L333" s="76">
        <v>0.13</v>
      </c>
      <c r="M333" s="4">
        <v>0</v>
      </c>
      <c r="N333" s="84"/>
      <c r="O333" s="92"/>
    </row>
    <row r="334" spans="1:15">
      <c r="A334" s="3">
        <v>337</v>
      </c>
      <c r="B334" s="40"/>
      <c r="C334" s="37" t="s">
        <v>498</v>
      </c>
      <c r="D334" s="37" t="s">
        <v>479</v>
      </c>
      <c r="E334" s="3" t="s">
        <v>200</v>
      </c>
      <c r="F334" s="3" t="s">
        <v>482</v>
      </c>
      <c r="G334" s="91" t="s">
        <v>499</v>
      </c>
      <c r="H334" s="4"/>
      <c r="I334" s="4"/>
      <c r="J334" s="41" t="s">
        <v>60</v>
      </c>
      <c r="K334" s="3">
        <v>1</v>
      </c>
      <c r="L334" s="76">
        <v>0.13</v>
      </c>
      <c r="M334" s="4">
        <v>0</v>
      </c>
      <c r="N334" s="40"/>
      <c r="O334" s="92"/>
    </row>
    <row r="335" spans="1:15">
      <c r="A335" s="3">
        <v>338</v>
      </c>
      <c r="B335" s="40"/>
      <c r="C335" s="84"/>
      <c r="D335" s="84"/>
      <c r="E335" s="3" t="s">
        <v>298</v>
      </c>
      <c r="F335" s="3" t="s">
        <v>483</v>
      </c>
      <c r="G335" s="91"/>
      <c r="H335" s="4"/>
      <c r="I335" s="4"/>
      <c r="J335" s="41" t="s">
        <v>60</v>
      </c>
      <c r="K335" s="3">
        <v>1</v>
      </c>
      <c r="L335" s="76">
        <v>0.13</v>
      </c>
      <c r="M335" s="4">
        <v>0</v>
      </c>
      <c r="N335" s="84"/>
      <c r="O335" s="92"/>
    </row>
    <row r="336" spans="1:15">
      <c r="A336" s="3">
        <v>339</v>
      </c>
      <c r="B336" s="40"/>
      <c r="C336" s="37" t="s">
        <v>501</v>
      </c>
      <c r="D336" s="3" t="s">
        <v>479</v>
      </c>
      <c r="E336" s="3" t="s">
        <v>59</v>
      </c>
      <c r="F336" s="3" t="s">
        <v>480</v>
      </c>
      <c r="G336" s="90" t="s">
        <v>492</v>
      </c>
      <c r="H336" s="4"/>
      <c r="I336" s="4"/>
      <c r="J336" s="41" t="s">
        <v>60</v>
      </c>
      <c r="K336" s="3">
        <v>1</v>
      </c>
      <c r="L336" s="76">
        <v>0.13</v>
      </c>
      <c r="M336" s="4">
        <v>0</v>
      </c>
      <c r="N336" s="37"/>
      <c r="O336" s="92"/>
    </row>
    <row r="337" spans="1:15">
      <c r="A337" s="3">
        <v>340</v>
      </c>
      <c r="B337" s="40"/>
      <c r="C337" s="40"/>
      <c r="D337" s="3"/>
      <c r="E337" s="3" t="s">
        <v>200</v>
      </c>
      <c r="F337" s="3" t="s">
        <v>482</v>
      </c>
      <c r="G337" s="91"/>
      <c r="H337" s="4"/>
      <c r="I337" s="4"/>
      <c r="J337" s="41" t="s">
        <v>60</v>
      </c>
      <c r="K337" s="3">
        <v>1</v>
      </c>
      <c r="L337" s="76">
        <v>0.13</v>
      </c>
      <c r="M337" s="4">
        <v>0</v>
      </c>
      <c r="N337" s="40"/>
      <c r="O337" s="92"/>
    </row>
    <row r="338" spans="1:15">
      <c r="A338" s="3">
        <v>341</v>
      </c>
      <c r="B338" s="40"/>
      <c r="C338" s="40"/>
      <c r="D338" s="3"/>
      <c r="E338" s="3" t="s">
        <v>298</v>
      </c>
      <c r="F338" s="3" t="s">
        <v>483</v>
      </c>
      <c r="G338" s="91"/>
      <c r="H338" s="4"/>
      <c r="I338" s="4"/>
      <c r="J338" s="41" t="s">
        <v>60</v>
      </c>
      <c r="K338" s="3">
        <v>1</v>
      </c>
      <c r="L338" s="76">
        <v>0.13</v>
      </c>
      <c r="M338" s="4">
        <v>0</v>
      </c>
      <c r="N338" s="40"/>
      <c r="O338" s="92"/>
    </row>
    <row r="339" spans="1:15">
      <c r="A339" s="3">
        <v>342</v>
      </c>
      <c r="B339" s="40"/>
      <c r="C339" s="40"/>
      <c r="D339" s="3"/>
      <c r="E339" s="3" t="s">
        <v>382</v>
      </c>
      <c r="F339" s="3" t="s">
        <v>484</v>
      </c>
      <c r="G339" s="91"/>
      <c r="H339" s="4"/>
      <c r="I339" s="4"/>
      <c r="J339" s="41" t="s">
        <v>60</v>
      </c>
      <c r="K339" s="3">
        <v>1</v>
      </c>
      <c r="L339" s="76">
        <v>0.13</v>
      </c>
      <c r="M339" s="4">
        <v>0</v>
      </c>
      <c r="N339" s="84"/>
      <c r="O339" s="92"/>
    </row>
    <row r="340" spans="1:15">
      <c r="A340" s="3">
        <v>343</v>
      </c>
      <c r="B340" s="40"/>
      <c r="C340" s="37" t="s">
        <v>140</v>
      </c>
      <c r="D340" s="3" t="s">
        <v>479</v>
      </c>
      <c r="E340" s="3" t="s">
        <v>59</v>
      </c>
      <c r="F340" s="3" t="s">
        <v>480</v>
      </c>
      <c r="G340" s="91"/>
      <c r="H340" s="4"/>
      <c r="I340" s="4"/>
      <c r="J340" s="41" t="s">
        <v>60</v>
      </c>
      <c r="K340" s="3">
        <v>1</v>
      </c>
      <c r="L340" s="76">
        <v>0.13</v>
      </c>
      <c r="M340" s="4">
        <v>0</v>
      </c>
      <c r="N340" s="37"/>
      <c r="O340" s="92"/>
    </row>
    <row r="341" spans="1:15">
      <c r="A341" s="3">
        <v>344</v>
      </c>
      <c r="B341" s="40"/>
      <c r="C341" s="3" t="s">
        <v>503</v>
      </c>
      <c r="D341" s="3" t="s">
        <v>479</v>
      </c>
      <c r="E341" s="51" t="s">
        <v>59</v>
      </c>
      <c r="F341" s="53"/>
      <c r="G341" s="54" t="s">
        <v>504</v>
      </c>
      <c r="H341" s="41"/>
      <c r="I341" s="4"/>
      <c r="J341" s="41" t="s">
        <v>60</v>
      </c>
      <c r="K341" s="3">
        <v>1</v>
      </c>
      <c r="L341" s="76">
        <v>0.13</v>
      </c>
      <c r="M341" s="4">
        <v>0</v>
      </c>
      <c r="N341" s="37"/>
      <c r="O341" s="92"/>
    </row>
    <row r="342" spans="1:15">
      <c r="A342" s="3">
        <v>345</v>
      </c>
      <c r="B342" s="40"/>
      <c r="C342" s="3"/>
      <c r="D342" s="3"/>
      <c r="E342" s="51" t="s">
        <v>200</v>
      </c>
      <c r="F342" s="53"/>
      <c r="G342" s="54"/>
      <c r="H342" s="41"/>
      <c r="I342" s="4"/>
      <c r="J342" s="41" t="s">
        <v>60</v>
      </c>
      <c r="K342" s="3">
        <v>1</v>
      </c>
      <c r="L342" s="76">
        <v>0.13</v>
      </c>
      <c r="M342" s="4">
        <v>0</v>
      </c>
      <c r="N342" s="40"/>
      <c r="O342" s="92"/>
    </row>
    <row r="343" spans="1:15">
      <c r="A343" s="3">
        <v>346</v>
      </c>
      <c r="B343" s="40"/>
      <c r="C343" s="3"/>
      <c r="D343" s="3"/>
      <c r="E343" s="51" t="s">
        <v>298</v>
      </c>
      <c r="F343" s="53"/>
      <c r="G343" s="54"/>
      <c r="H343" s="41"/>
      <c r="I343" s="4"/>
      <c r="J343" s="41" t="s">
        <v>60</v>
      </c>
      <c r="K343" s="3">
        <v>1</v>
      </c>
      <c r="L343" s="76">
        <v>0.13</v>
      </c>
      <c r="M343" s="4">
        <v>0</v>
      </c>
      <c r="N343" s="84"/>
      <c r="O343" s="92"/>
    </row>
    <row r="344" spans="1:15">
      <c r="A344" s="3">
        <v>347</v>
      </c>
      <c r="B344" s="40"/>
      <c r="C344" s="3" t="s">
        <v>505</v>
      </c>
      <c r="D344" s="3" t="s">
        <v>479</v>
      </c>
      <c r="E344" s="55" t="s">
        <v>305</v>
      </c>
      <c r="F344" s="57"/>
      <c r="G344" s="54" t="s">
        <v>506</v>
      </c>
      <c r="H344" s="41"/>
      <c r="I344" s="4"/>
      <c r="J344" s="41" t="s">
        <v>60</v>
      </c>
      <c r="K344" s="3">
        <v>1</v>
      </c>
      <c r="L344" s="76">
        <v>0.13</v>
      </c>
      <c r="M344" s="4">
        <v>0</v>
      </c>
      <c r="N344" s="3"/>
      <c r="O344" s="92"/>
    </row>
    <row r="345" spans="1:15">
      <c r="A345" s="3">
        <v>348</v>
      </c>
      <c r="B345" s="40"/>
      <c r="C345" s="3"/>
      <c r="D345" s="3"/>
      <c r="E345" s="55" t="s">
        <v>385</v>
      </c>
      <c r="F345" s="57"/>
      <c r="G345" s="54"/>
      <c r="H345" s="41"/>
      <c r="I345" s="4"/>
      <c r="J345" s="41" t="s">
        <v>60</v>
      </c>
      <c r="K345" s="3">
        <v>1</v>
      </c>
      <c r="L345" s="76">
        <v>0.13</v>
      </c>
      <c r="M345" s="4">
        <v>0</v>
      </c>
      <c r="N345" s="3"/>
      <c r="O345" s="92"/>
    </row>
    <row r="346" spans="1:15">
      <c r="A346" s="3">
        <v>349</v>
      </c>
      <c r="B346" s="40"/>
      <c r="C346" s="3"/>
      <c r="D346" s="3"/>
      <c r="E346" s="55" t="s">
        <v>387</v>
      </c>
      <c r="F346" s="57"/>
      <c r="G346" s="54"/>
      <c r="H346" s="41"/>
      <c r="I346" s="4"/>
      <c r="J346" s="41" t="s">
        <v>60</v>
      </c>
      <c r="K346" s="3">
        <v>1</v>
      </c>
      <c r="L346" s="76">
        <v>0.13</v>
      </c>
      <c r="M346" s="4">
        <v>0</v>
      </c>
      <c r="N346" s="3"/>
      <c r="O346" s="92"/>
    </row>
    <row r="347" spans="1:15">
      <c r="A347" s="3">
        <v>350</v>
      </c>
      <c r="B347" s="40"/>
      <c r="C347" s="3"/>
      <c r="D347" s="3"/>
      <c r="E347" s="55" t="s">
        <v>389</v>
      </c>
      <c r="F347" s="57"/>
      <c r="G347" s="54"/>
      <c r="H347" s="41"/>
      <c r="I347" s="4"/>
      <c r="J347" s="41" t="s">
        <v>60</v>
      </c>
      <c r="K347" s="3">
        <v>1</v>
      </c>
      <c r="L347" s="76">
        <v>0.13</v>
      </c>
      <c r="M347" s="4">
        <v>0</v>
      </c>
      <c r="N347" s="3"/>
      <c r="O347" s="92"/>
    </row>
    <row r="348" spans="1:15">
      <c r="A348" s="3">
        <v>351</v>
      </c>
      <c r="B348" s="40"/>
      <c r="C348" s="3" t="s">
        <v>507</v>
      </c>
      <c r="D348" s="3" t="s">
        <v>479</v>
      </c>
      <c r="E348" s="55" t="s">
        <v>59</v>
      </c>
      <c r="F348" s="57"/>
      <c r="G348" s="54" t="s">
        <v>506</v>
      </c>
      <c r="H348" s="41"/>
      <c r="I348" s="4"/>
      <c r="J348" s="41" t="s">
        <v>60</v>
      </c>
      <c r="K348" s="3">
        <v>1</v>
      </c>
      <c r="L348" s="76">
        <v>0.13</v>
      </c>
      <c r="M348" s="4">
        <v>0</v>
      </c>
      <c r="N348" s="37"/>
      <c r="O348" s="92"/>
    </row>
    <row r="349" spans="1:15">
      <c r="A349" s="3">
        <v>352</v>
      </c>
      <c r="B349" s="40"/>
      <c r="C349" s="3"/>
      <c r="D349" s="3"/>
      <c r="E349" s="55" t="s">
        <v>200</v>
      </c>
      <c r="F349" s="57"/>
      <c r="G349" s="54"/>
      <c r="H349" s="41"/>
      <c r="I349" s="4"/>
      <c r="J349" s="41" t="s">
        <v>60</v>
      </c>
      <c r="K349" s="3">
        <v>1</v>
      </c>
      <c r="L349" s="76">
        <v>0.13</v>
      </c>
      <c r="M349" s="4">
        <v>0</v>
      </c>
      <c r="N349" s="40"/>
      <c r="O349" s="92"/>
    </row>
    <row r="350" spans="1:15">
      <c r="A350" s="3">
        <v>353</v>
      </c>
      <c r="B350" s="40"/>
      <c r="C350" s="3"/>
      <c r="D350" s="3"/>
      <c r="E350" s="55" t="s">
        <v>298</v>
      </c>
      <c r="F350" s="57"/>
      <c r="G350" s="54"/>
      <c r="H350" s="41"/>
      <c r="I350" s="4"/>
      <c r="J350" s="41" t="s">
        <v>60</v>
      </c>
      <c r="K350" s="3">
        <v>1</v>
      </c>
      <c r="L350" s="76">
        <v>0.13</v>
      </c>
      <c r="M350" s="4">
        <v>0</v>
      </c>
      <c r="N350" s="40"/>
      <c r="O350" s="92"/>
    </row>
    <row r="351" spans="1:15">
      <c r="A351" s="3">
        <v>354</v>
      </c>
      <c r="B351" s="40"/>
      <c r="C351" s="3"/>
      <c r="D351" s="3"/>
      <c r="E351" s="55" t="s">
        <v>382</v>
      </c>
      <c r="F351" s="57"/>
      <c r="G351" s="54"/>
      <c r="H351" s="41"/>
      <c r="I351" s="4"/>
      <c r="J351" s="41" t="s">
        <v>60</v>
      </c>
      <c r="K351" s="3">
        <v>1</v>
      </c>
      <c r="L351" s="76">
        <v>0.13</v>
      </c>
      <c r="M351" s="4">
        <v>0</v>
      </c>
      <c r="N351" s="40"/>
      <c r="O351" s="92"/>
    </row>
    <row r="352" spans="1:15">
      <c r="A352" s="3">
        <v>355</v>
      </c>
      <c r="B352" s="40"/>
      <c r="C352" s="3"/>
      <c r="D352" s="3"/>
      <c r="E352" s="55" t="s">
        <v>305</v>
      </c>
      <c r="F352" s="57"/>
      <c r="G352" s="54"/>
      <c r="H352" s="41"/>
      <c r="I352" s="4"/>
      <c r="J352" s="41" t="s">
        <v>60</v>
      </c>
      <c r="K352" s="3">
        <v>1</v>
      </c>
      <c r="L352" s="76">
        <v>0.13</v>
      </c>
      <c r="M352" s="4">
        <v>0</v>
      </c>
      <c r="N352" s="84"/>
      <c r="O352" s="92"/>
    </row>
    <row r="353" spans="1:15">
      <c r="A353" s="3">
        <v>356</v>
      </c>
      <c r="B353" s="40"/>
      <c r="C353" s="3"/>
      <c r="D353" s="3"/>
      <c r="E353" s="55" t="s">
        <v>385</v>
      </c>
      <c r="F353" s="57"/>
      <c r="G353" s="54"/>
      <c r="H353" s="41"/>
      <c r="I353" s="4"/>
      <c r="J353" s="41" t="s">
        <v>60</v>
      </c>
      <c r="K353" s="3">
        <v>1</v>
      </c>
      <c r="L353" s="76">
        <v>0.13</v>
      </c>
      <c r="M353" s="4">
        <v>0</v>
      </c>
      <c r="N353" s="85"/>
      <c r="O353" s="92"/>
    </row>
    <row r="354" spans="1:15">
      <c r="A354" s="3">
        <v>357</v>
      </c>
      <c r="B354" s="40"/>
      <c r="C354" s="3"/>
      <c r="D354" s="3"/>
      <c r="E354" s="55" t="s">
        <v>387</v>
      </c>
      <c r="F354" s="57"/>
      <c r="G354" s="54"/>
      <c r="H354" s="41"/>
      <c r="I354" s="4"/>
      <c r="J354" s="41" t="s">
        <v>60</v>
      </c>
      <c r="K354" s="3">
        <v>1</v>
      </c>
      <c r="L354" s="76">
        <v>0.13</v>
      </c>
      <c r="M354" s="4">
        <v>0</v>
      </c>
      <c r="N354" s="86"/>
      <c r="O354" s="92"/>
    </row>
    <row r="355" spans="1:15">
      <c r="A355" s="3">
        <v>358</v>
      </c>
      <c r="B355" s="84"/>
      <c r="C355" s="3"/>
      <c r="D355" s="3"/>
      <c r="E355" s="55" t="s">
        <v>389</v>
      </c>
      <c r="F355" s="57"/>
      <c r="G355" s="54"/>
      <c r="H355" s="41"/>
      <c r="I355" s="4"/>
      <c r="J355" s="41" t="s">
        <v>60</v>
      </c>
      <c r="K355" s="3">
        <v>1</v>
      </c>
      <c r="L355" s="76">
        <v>0.13</v>
      </c>
      <c r="M355" s="4">
        <v>0</v>
      </c>
      <c r="N355" s="87"/>
      <c r="O355" s="92"/>
    </row>
    <row r="356" s="46" customFormat="1" spans="1:15">
      <c r="A356" s="3">
        <v>359</v>
      </c>
      <c r="B356" s="93" t="s">
        <v>509</v>
      </c>
      <c r="C356" s="3" t="s">
        <v>510</v>
      </c>
      <c r="D356" s="3" t="s">
        <v>511</v>
      </c>
      <c r="E356" s="3" t="s">
        <v>59</v>
      </c>
      <c r="F356" s="4" t="s">
        <v>512</v>
      </c>
      <c r="G356" s="54" t="s">
        <v>513</v>
      </c>
      <c r="H356" s="4"/>
      <c r="I356" s="4"/>
      <c r="J356" s="41" t="s">
        <v>54</v>
      </c>
      <c r="K356" s="3">
        <v>1</v>
      </c>
      <c r="L356" s="76">
        <v>0.13</v>
      </c>
      <c r="M356" s="4">
        <v>0</v>
      </c>
      <c r="N356" s="41"/>
      <c r="O356" s="80"/>
    </row>
    <row r="357" s="46" customFormat="1" spans="1:15">
      <c r="A357" s="3">
        <v>360</v>
      </c>
      <c r="B357" s="94"/>
      <c r="C357" s="3"/>
      <c r="D357" s="3"/>
      <c r="E357" s="3" t="s">
        <v>200</v>
      </c>
      <c r="F357" s="4" t="s">
        <v>514</v>
      </c>
      <c r="G357" s="54"/>
      <c r="H357" s="4"/>
      <c r="I357" s="4"/>
      <c r="J357" s="41" t="s">
        <v>54</v>
      </c>
      <c r="K357" s="3">
        <v>1</v>
      </c>
      <c r="L357" s="76">
        <v>0.13</v>
      </c>
      <c r="M357" s="4">
        <v>0</v>
      </c>
      <c r="N357" s="41"/>
      <c r="O357" s="80"/>
    </row>
    <row r="358" s="46" customFormat="1" spans="1:15">
      <c r="A358" s="3">
        <v>361</v>
      </c>
      <c r="B358" s="94"/>
      <c r="C358" s="3"/>
      <c r="D358" s="3"/>
      <c r="E358" s="3" t="s">
        <v>298</v>
      </c>
      <c r="F358" s="4" t="s">
        <v>515</v>
      </c>
      <c r="G358" s="54"/>
      <c r="H358" s="4"/>
      <c r="I358" s="4"/>
      <c r="J358" s="41" t="s">
        <v>54</v>
      </c>
      <c r="K358" s="3">
        <v>1</v>
      </c>
      <c r="L358" s="76">
        <v>0.13</v>
      </c>
      <c r="M358" s="4">
        <v>0</v>
      </c>
      <c r="N358" s="41"/>
      <c r="O358" s="80"/>
    </row>
    <row r="359" s="46" customFormat="1" spans="1:15">
      <c r="A359" s="3">
        <v>362</v>
      </c>
      <c r="B359" s="94"/>
      <c r="C359" s="3"/>
      <c r="D359" s="3"/>
      <c r="E359" s="3" t="s">
        <v>382</v>
      </c>
      <c r="F359" s="4" t="s">
        <v>516</v>
      </c>
      <c r="G359" s="54"/>
      <c r="H359" s="4"/>
      <c r="I359" s="4"/>
      <c r="J359" s="41" t="s">
        <v>54</v>
      </c>
      <c r="K359" s="3">
        <v>1</v>
      </c>
      <c r="L359" s="76">
        <v>0.13</v>
      </c>
      <c r="M359" s="4">
        <v>0</v>
      </c>
      <c r="N359" s="41"/>
      <c r="O359" s="80"/>
    </row>
    <row r="360" s="46" customFormat="1" spans="1:15">
      <c r="A360" s="3">
        <v>363</v>
      </c>
      <c r="B360" s="94"/>
      <c r="C360" s="3"/>
      <c r="D360" s="3"/>
      <c r="E360" s="3" t="s">
        <v>305</v>
      </c>
      <c r="F360" s="4" t="s">
        <v>517</v>
      </c>
      <c r="G360" s="54"/>
      <c r="H360" s="4"/>
      <c r="I360" s="4"/>
      <c r="J360" s="41" t="s">
        <v>54</v>
      </c>
      <c r="K360" s="3">
        <v>1</v>
      </c>
      <c r="L360" s="76">
        <v>0.13</v>
      </c>
      <c r="M360" s="4">
        <v>0</v>
      </c>
      <c r="N360" s="41"/>
      <c r="O360" s="80"/>
    </row>
    <row r="361" s="46" customFormat="1" spans="1:15">
      <c r="A361" s="3">
        <v>364</v>
      </c>
      <c r="B361" s="94"/>
      <c r="C361" s="3"/>
      <c r="D361" s="3"/>
      <c r="E361" s="3" t="s">
        <v>385</v>
      </c>
      <c r="F361" s="4" t="s">
        <v>518</v>
      </c>
      <c r="G361" s="54"/>
      <c r="H361" s="4"/>
      <c r="I361" s="4"/>
      <c r="J361" s="41" t="s">
        <v>54</v>
      </c>
      <c r="K361" s="3">
        <v>1</v>
      </c>
      <c r="L361" s="76">
        <v>0.13</v>
      </c>
      <c r="M361" s="4">
        <v>0</v>
      </c>
      <c r="N361" s="41"/>
      <c r="O361" s="80"/>
    </row>
    <row r="362" s="46" customFormat="1" spans="1:15">
      <c r="A362" s="3">
        <v>365</v>
      </c>
      <c r="B362" s="94"/>
      <c r="C362" s="3" t="s">
        <v>510</v>
      </c>
      <c r="D362" s="3" t="s">
        <v>519</v>
      </c>
      <c r="E362" s="3" t="s">
        <v>59</v>
      </c>
      <c r="F362" s="4" t="s">
        <v>520</v>
      </c>
      <c r="G362" s="54" t="s">
        <v>521</v>
      </c>
      <c r="H362" s="4"/>
      <c r="I362" s="4"/>
      <c r="J362" s="41" t="s">
        <v>54</v>
      </c>
      <c r="K362" s="3">
        <v>1</v>
      </c>
      <c r="L362" s="76">
        <v>0.13</v>
      </c>
      <c r="M362" s="4">
        <v>0</v>
      </c>
      <c r="N362" s="41"/>
      <c r="O362" s="80"/>
    </row>
    <row r="363" s="46" customFormat="1" spans="1:15">
      <c r="A363" s="3">
        <v>366</v>
      </c>
      <c r="B363" s="94"/>
      <c r="C363" s="3"/>
      <c r="D363" s="3"/>
      <c r="E363" s="3" t="s">
        <v>200</v>
      </c>
      <c r="F363" s="4" t="s">
        <v>522</v>
      </c>
      <c r="G363" s="54"/>
      <c r="H363" s="4"/>
      <c r="I363" s="4"/>
      <c r="J363" s="41" t="s">
        <v>54</v>
      </c>
      <c r="K363" s="3">
        <v>1</v>
      </c>
      <c r="L363" s="76">
        <v>0.13</v>
      </c>
      <c r="M363" s="4">
        <v>0</v>
      </c>
      <c r="N363" s="41"/>
      <c r="O363" s="80"/>
    </row>
    <row r="364" s="46" customFormat="1" spans="1:15">
      <c r="A364" s="3">
        <v>367</v>
      </c>
      <c r="B364" s="94"/>
      <c r="C364" s="3"/>
      <c r="D364" s="3"/>
      <c r="E364" s="3" t="s">
        <v>298</v>
      </c>
      <c r="F364" s="4" t="s">
        <v>523</v>
      </c>
      <c r="G364" s="54"/>
      <c r="H364" s="4"/>
      <c r="I364" s="4"/>
      <c r="J364" s="41" t="s">
        <v>54</v>
      </c>
      <c r="K364" s="3">
        <v>1</v>
      </c>
      <c r="L364" s="76">
        <v>0.13</v>
      </c>
      <c r="M364" s="4">
        <v>0</v>
      </c>
      <c r="N364" s="41"/>
      <c r="O364" s="80"/>
    </row>
    <row r="365" s="46" customFormat="1" spans="1:15">
      <c r="A365" s="3">
        <v>368</v>
      </c>
      <c r="B365" s="94"/>
      <c r="C365" s="3"/>
      <c r="D365" s="3"/>
      <c r="E365" s="3" t="s">
        <v>382</v>
      </c>
      <c r="F365" s="4" t="s">
        <v>524</v>
      </c>
      <c r="G365" s="54"/>
      <c r="H365" s="4"/>
      <c r="I365" s="4"/>
      <c r="J365" s="41" t="s">
        <v>54</v>
      </c>
      <c r="K365" s="3">
        <v>1</v>
      </c>
      <c r="L365" s="76">
        <v>0.13</v>
      </c>
      <c r="M365" s="4">
        <v>0</v>
      </c>
      <c r="N365" s="41"/>
      <c r="O365" s="80"/>
    </row>
    <row r="366" s="46" customFormat="1" spans="1:15">
      <c r="A366" s="3">
        <v>369</v>
      </c>
      <c r="B366" s="94"/>
      <c r="C366" s="3"/>
      <c r="D366" s="3"/>
      <c r="E366" s="3" t="s">
        <v>305</v>
      </c>
      <c r="F366" s="4" t="s">
        <v>525</v>
      </c>
      <c r="G366" s="54"/>
      <c r="H366" s="4"/>
      <c r="I366" s="4"/>
      <c r="J366" s="41" t="s">
        <v>54</v>
      </c>
      <c r="K366" s="3">
        <v>1</v>
      </c>
      <c r="L366" s="76">
        <v>0.13</v>
      </c>
      <c r="M366" s="4">
        <v>0</v>
      </c>
      <c r="N366" s="41"/>
      <c r="O366" s="80"/>
    </row>
    <row r="367" s="46" customFormat="1" spans="1:15">
      <c r="A367" s="3">
        <v>370</v>
      </c>
      <c r="B367" s="94"/>
      <c r="C367" s="3"/>
      <c r="D367" s="3"/>
      <c r="E367" s="3" t="s">
        <v>385</v>
      </c>
      <c r="F367" s="4" t="s">
        <v>526</v>
      </c>
      <c r="G367" s="54"/>
      <c r="H367" s="4"/>
      <c r="I367" s="4"/>
      <c r="J367" s="41" t="s">
        <v>54</v>
      </c>
      <c r="K367" s="3">
        <v>1</v>
      </c>
      <c r="L367" s="76">
        <v>0.13</v>
      </c>
      <c r="M367" s="4">
        <v>0</v>
      </c>
      <c r="N367" s="41"/>
      <c r="O367" s="80"/>
    </row>
    <row r="368" s="46" customFormat="1" spans="1:15">
      <c r="A368" s="3">
        <v>371</v>
      </c>
      <c r="B368" s="94"/>
      <c r="C368" s="3"/>
      <c r="D368" s="3"/>
      <c r="E368" s="3" t="s">
        <v>387</v>
      </c>
      <c r="F368" s="4" t="s">
        <v>527</v>
      </c>
      <c r="G368" s="54"/>
      <c r="H368" s="4"/>
      <c r="I368" s="4"/>
      <c r="J368" s="41" t="s">
        <v>54</v>
      </c>
      <c r="K368" s="3">
        <v>1</v>
      </c>
      <c r="L368" s="76">
        <v>0.13</v>
      </c>
      <c r="M368" s="4">
        <v>0</v>
      </c>
      <c r="N368" s="41"/>
      <c r="O368" s="80"/>
    </row>
    <row r="369" s="46" customFormat="1" spans="1:15">
      <c r="A369" s="3">
        <v>372</v>
      </c>
      <c r="B369" s="94"/>
      <c r="C369" s="3"/>
      <c r="D369" s="3"/>
      <c r="E369" s="3" t="s">
        <v>389</v>
      </c>
      <c r="F369" s="4" t="s">
        <v>528</v>
      </c>
      <c r="G369" s="54"/>
      <c r="H369" s="4"/>
      <c r="I369" s="4"/>
      <c r="J369" s="41" t="s">
        <v>54</v>
      </c>
      <c r="K369" s="3">
        <v>1</v>
      </c>
      <c r="L369" s="76">
        <v>0.13</v>
      </c>
      <c r="M369" s="4">
        <v>0</v>
      </c>
      <c r="N369" s="41"/>
      <c r="O369" s="80"/>
    </row>
    <row r="370" s="46" customFormat="1" spans="1:15">
      <c r="A370" s="3">
        <v>373</v>
      </c>
      <c r="B370" s="94"/>
      <c r="C370" s="3" t="s">
        <v>510</v>
      </c>
      <c r="D370" s="3" t="s">
        <v>529</v>
      </c>
      <c r="E370" s="3" t="s">
        <v>59</v>
      </c>
      <c r="F370" s="4" t="s">
        <v>530</v>
      </c>
      <c r="G370" s="54" t="s">
        <v>531</v>
      </c>
      <c r="H370" s="4"/>
      <c r="I370" s="4"/>
      <c r="J370" s="41" t="s">
        <v>54</v>
      </c>
      <c r="K370" s="3">
        <v>1</v>
      </c>
      <c r="L370" s="76">
        <v>0.13</v>
      </c>
      <c r="M370" s="4">
        <v>0</v>
      </c>
      <c r="N370" s="41"/>
      <c r="O370" s="80"/>
    </row>
    <row r="371" s="46" customFormat="1" spans="1:15">
      <c r="A371" s="3">
        <v>374</v>
      </c>
      <c r="B371" s="94"/>
      <c r="C371" s="3"/>
      <c r="D371" s="3"/>
      <c r="E371" s="3" t="s">
        <v>200</v>
      </c>
      <c r="F371" s="4" t="s">
        <v>532</v>
      </c>
      <c r="G371" s="54"/>
      <c r="H371" s="4"/>
      <c r="I371" s="4"/>
      <c r="J371" s="41" t="s">
        <v>54</v>
      </c>
      <c r="K371" s="3">
        <v>1</v>
      </c>
      <c r="L371" s="76">
        <v>0.13</v>
      </c>
      <c r="M371" s="4">
        <v>0</v>
      </c>
      <c r="N371" s="41"/>
      <c r="O371" s="80"/>
    </row>
    <row r="372" s="46" customFormat="1" spans="1:15">
      <c r="A372" s="3">
        <v>375</v>
      </c>
      <c r="B372" s="94"/>
      <c r="C372" s="3"/>
      <c r="D372" s="3"/>
      <c r="E372" s="3" t="s">
        <v>298</v>
      </c>
      <c r="F372" s="4" t="s">
        <v>533</v>
      </c>
      <c r="G372" s="54"/>
      <c r="H372" s="4"/>
      <c r="I372" s="4"/>
      <c r="J372" s="41" t="s">
        <v>54</v>
      </c>
      <c r="K372" s="3">
        <v>1</v>
      </c>
      <c r="L372" s="76">
        <v>0.13</v>
      </c>
      <c r="M372" s="4">
        <v>0</v>
      </c>
      <c r="N372" s="41"/>
      <c r="O372" s="80"/>
    </row>
    <row r="373" s="46" customFormat="1" spans="1:15">
      <c r="A373" s="3">
        <v>376</v>
      </c>
      <c r="B373" s="94"/>
      <c r="C373" s="3"/>
      <c r="D373" s="3"/>
      <c r="E373" s="3" t="s">
        <v>382</v>
      </c>
      <c r="F373" s="4" t="s">
        <v>534</v>
      </c>
      <c r="G373" s="54"/>
      <c r="H373" s="4"/>
      <c r="I373" s="4"/>
      <c r="J373" s="41" t="s">
        <v>54</v>
      </c>
      <c r="K373" s="3">
        <v>1</v>
      </c>
      <c r="L373" s="76">
        <v>0.13</v>
      </c>
      <c r="M373" s="4">
        <v>0</v>
      </c>
      <c r="N373" s="41"/>
      <c r="O373" s="80"/>
    </row>
    <row r="374" s="46" customFormat="1" spans="1:15">
      <c r="A374" s="3">
        <v>377</v>
      </c>
      <c r="B374" s="94"/>
      <c r="C374" s="3"/>
      <c r="D374" s="3"/>
      <c r="E374" s="3" t="s">
        <v>305</v>
      </c>
      <c r="F374" s="4" t="s">
        <v>535</v>
      </c>
      <c r="G374" s="54"/>
      <c r="H374" s="4"/>
      <c r="I374" s="4"/>
      <c r="J374" s="41" t="s">
        <v>54</v>
      </c>
      <c r="K374" s="3">
        <v>1</v>
      </c>
      <c r="L374" s="76">
        <v>0.13</v>
      </c>
      <c r="M374" s="4">
        <v>0</v>
      </c>
      <c r="N374" s="41"/>
      <c r="O374" s="80"/>
    </row>
    <row r="375" s="46" customFormat="1" spans="1:15">
      <c r="A375" s="3">
        <v>378</v>
      </c>
      <c r="B375" s="94"/>
      <c r="C375" s="3"/>
      <c r="D375" s="3"/>
      <c r="E375" s="3" t="s">
        <v>385</v>
      </c>
      <c r="F375" s="4" t="s">
        <v>536</v>
      </c>
      <c r="G375" s="54"/>
      <c r="H375" s="4"/>
      <c r="I375" s="4"/>
      <c r="J375" s="41" t="s">
        <v>54</v>
      </c>
      <c r="K375" s="3">
        <v>1</v>
      </c>
      <c r="L375" s="76">
        <v>0.13</v>
      </c>
      <c r="M375" s="4">
        <v>0</v>
      </c>
      <c r="N375" s="41"/>
      <c r="O375" s="80"/>
    </row>
    <row r="376" s="46" customFormat="1" spans="1:15">
      <c r="A376" s="3">
        <v>379</v>
      </c>
      <c r="B376" s="94"/>
      <c r="C376" s="3"/>
      <c r="D376" s="3"/>
      <c r="E376" s="3" t="s">
        <v>387</v>
      </c>
      <c r="F376" s="4" t="s">
        <v>537</v>
      </c>
      <c r="G376" s="54"/>
      <c r="H376" s="4"/>
      <c r="I376" s="4"/>
      <c r="J376" s="41" t="s">
        <v>54</v>
      </c>
      <c r="K376" s="3">
        <v>1</v>
      </c>
      <c r="L376" s="76">
        <v>0.13</v>
      </c>
      <c r="M376" s="4">
        <v>0</v>
      </c>
      <c r="N376" s="41"/>
      <c r="O376" s="80"/>
    </row>
    <row r="377" s="46" customFormat="1" spans="1:15">
      <c r="A377" s="3">
        <v>380</v>
      </c>
      <c r="B377" s="95"/>
      <c r="C377" s="3"/>
      <c r="D377" s="3"/>
      <c r="E377" s="3" t="s">
        <v>389</v>
      </c>
      <c r="F377" s="4" t="s">
        <v>538</v>
      </c>
      <c r="G377" s="54"/>
      <c r="H377" s="4"/>
      <c r="I377" s="4"/>
      <c r="J377" s="41" t="s">
        <v>54</v>
      </c>
      <c r="K377" s="3">
        <v>1</v>
      </c>
      <c r="L377" s="76">
        <v>0.13</v>
      </c>
      <c r="M377" s="4">
        <v>0</v>
      </c>
      <c r="N377" s="41"/>
      <c r="O377" s="80"/>
    </row>
    <row r="378" spans="1:15">
      <c r="A378" s="3">
        <v>381</v>
      </c>
      <c r="B378" s="3" t="s">
        <v>539</v>
      </c>
      <c r="C378" s="55" t="s">
        <v>540</v>
      </c>
      <c r="D378" s="57"/>
      <c r="E378" s="51" t="s">
        <v>541</v>
      </c>
      <c r="F378" s="53"/>
      <c r="G378" s="54" t="s">
        <v>542</v>
      </c>
      <c r="H378" s="4"/>
      <c r="I378" s="4"/>
      <c r="J378" s="41" t="s">
        <v>54</v>
      </c>
      <c r="K378" s="3">
        <v>1</v>
      </c>
      <c r="L378" s="76">
        <v>0.13</v>
      </c>
      <c r="M378" s="4">
        <v>0</v>
      </c>
      <c r="N378" s="41"/>
      <c r="O378" s="41"/>
    </row>
    <row r="379" spans="1:15">
      <c r="A379" s="3">
        <v>382</v>
      </c>
      <c r="B379" s="3"/>
      <c r="C379" s="58"/>
      <c r="D379" s="60"/>
      <c r="E379" s="51" t="s">
        <v>543</v>
      </c>
      <c r="F379" s="53"/>
      <c r="G379" s="54"/>
      <c r="H379" s="4"/>
      <c r="I379" s="4"/>
      <c r="J379" s="41" t="s">
        <v>54</v>
      </c>
      <c r="K379" s="3">
        <v>1</v>
      </c>
      <c r="L379" s="76">
        <v>0.13</v>
      </c>
      <c r="M379" s="4">
        <v>0</v>
      </c>
      <c r="N379" s="41"/>
      <c r="O379" s="41"/>
    </row>
    <row r="380" spans="1:15">
      <c r="A380" s="3">
        <v>383</v>
      </c>
      <c r="B380" s="3"/>
      <c r="C380" s="58"/>
      <c r="D380" s="60"/>
      <c r="E380" s="51" t="s">
        <v>544</v>
      </c>
      <c r="F380" s="53"/>
      <c r="G380" s="54"/>
      <c r="H380" s="4"/>
      <c r="I380" s="4"/>
      <c r="J380" s="41" t="s">
        <v>54</v>
      </c>
      <c r="K380" s="3">
        <v>1</v>
      </c>
      <c r="L380" s="76">
        <v>0.13</v>
      </c>
      <c r="M380" s="4">
        <v>0</v>
      </c>
      <c r="N380" s="41"/>
      <c r="O380" s="41"/>
    </row>
    <row r="381" spans="1:15">
      <c r="A381" s="3">
        <v>384</v>
      </c>
      <c r="B381" s="3"/>
      <c r="C381" s="58"/>
      <c r="D381" s="60"/>
      <c r="E381" s="51" t="s">
        <v>545</v>
      </c>
      <c r="F381" s="53"/>
      <c r="G381" s="54"/>
      <c r="H381" s="4"/>
      <c r="I381" s="4"/>
      <c r="J381" s="41" t="s">
        <v>54</v>
      </c>
      <c r="K381" s="3">
        <v>1</v>
      </c>
      <c r="L381" s="76">
        <v>0.13</v>
      </c>
      <c r="M381" s="4">
        <v>0</v>
      </c>
      <c r="N381" s="41"/>
      <c r="O381" s="41"/>
    </row>
    <row r="382" spans="1:15">
      <c r="A382" s="3">
        <v>385</v>
      </c>
      <c r="B382" s="3"/>
      <c r="C382" s="58"/>
      <c r="D382" s="60"/>
      <c r="E382" s="51" t="s">
        <v>546</v>
      </c>
      <c r="F382" s="53"/>
      <c r="G382" s="54"/>
      <c r="H382" s="4"/>
      <c r="I382" s="4"/>
      <c r="J382" s="41" t="s">
        <v>54</v>
      </c>
      <c r="K382" s="3">
        <v>1</v>
      </c>
      <c r="L382" s="76">
        <v>0.13</v>
      </c>
      <c r="M382" s="4">
        <v>0</v>
      </c>
      <c r="N382" s="41"/>
      <c r="O382" s="41"/>
    </row>
    <row r="383" spans="1:15">
      <c r="A383" s="3">
        <v>386</v>
      </c>
      <c r="B383" s="3"/>
      <c r="C383" s="58"/>
      <c r="D383" s="60"/>
      <c r="E383" s="51" t="s">
        <v>547</v>
      </c>
      <c r="F383" s="53"/>
      <c r="G383" s="54"/>
      <c r="H383" s="4"/>
      <c r="I383" s="4"/>
      <c r="J383" s="41" t="s">
        <v>54</v>
      </c>
      <c r="K383" s="3">
        <v>1</v>
      </c>
      <c r="L383" s="76">
        <v>0.13</v>
      </c>
      <c r="M383" s="4">
        <v>0</v>
      </c>
      <c r="N383" s="41"/>
      <c r="O383" s="41"/>
    </row>
    <row r="384" spans="1:15">
      <c r="A384" s="3">
        <v>387</v>
      </c>
      <c r="B384" s="3"/>
      <c r="C384" s="58"/>
      <c r="D384" s="60"/>
      <c r="E384" s="51" t="s">
        <v>548</v>
      </c>
      <c r="F384" s="53"/>
      <c r="G384" s="54"/>
      <c r="H384" s="4"/>
      <c r="I384" s="4"/>
      <c r="J384" s="41" t="s">
        <v>54</v>
      </c>
      <c r="K384" s="3">
        <v>1</v>
      </c>
      <c r="L384" s="76">
        <v>0.13</v>
      </c>
      <c r="M384" s="4">
        <v>0</v>
      </c>
      <c r="N384" s="41"/>
      <c r="O384" s="41"/>
    </row>
    <row r="385" spans="1:15">
      <c r="A385" s="3">
        <v>388</v>
      </c>
      <c r="B385" s="3"/>
      <c r="C385" s="58"/>
      <c r="D385" s="60"/>
      <c r="E385" s="51" t="s">
        <v>549</v>
      </c>
      <c r="F385" s="53"/>
      <c r="G385" s="54"/>
      <c r="H385" s="4"/>
      <c r="I385" s="4"/>
      <c r="J385" s="41" t="s">
        <v>54</v>
      </c>
      <c r="K385" s="3">
        <v>1</v>
      </c>
      <c r="L385" s="76">
        <v>0.13</v>
      </c>
      <c r="M385" s="4">
        <v>0</v>
      </c>
      <c r="N385" s="41"/>
      <c r="O385" s="41"/>
    </row>
    <row r="386" spans="1:15">
      <c r="A386" s="3">
        <v>389</v>
      </c>
      <c r="B386" s="3"/>
      <c r="C386" s="58"/>
      <c r="D386" s="60"/>
      <c r="E386" s="51" t="s">
        <v>550</v>
      </c>
      <c r="F386" s="53"/>
      <c r="G386" s="54"/>
      <c r="H386" s="4"/>
      <c r="I386" s="4"/>
      <c r="J386" s="41" t="s">
        <v>54</v>
      </c>
      <c r="K386" s="3">
        <v>1</v>
      </c>
      <c r="L386" s="76">
        <v>0.13</v>
      </c>
      <c r="M386" s="4">
        <v>0</v>
      </c>
      <c r="N386" s="41"/>
      <c r="O386" s="41"/>
    </row>
    <row r="387" spans="1:15">
      <c r="A387" s="3">
        <v>390</v>
      </c>
      <c r="B387" s="3"/>
      <c r="C387" s="58"/>
      <c r="D387" s="60"/>
      <c r="E387" s="51" t="s">
        <v>551</v>
      </c>
      <c r="F387" s="53"/>
      <c r="G387" s="54"/>
      <c r="H387" s="4"/>
      <c r="I387" s="4"/>
      <c r="J387" s="41" t="s">
        <v>54</v>
      </c>
      <c r="K387" s="3">
        <v>1</v>
      </c>
      <c r="L387" s="76">
        <v>0.13</v>
      </c>
      <c r="M387" s="4">
        <v>0</v>
      </c>
      <c r="N387" s="41"/>
      <c r="O387" s="41"/>
    </row>
    <row r="388" spans="1:15">
      <c r="A388" s="3">
        <v>391</v>
      </c>
      <c r="B388" s="3"/>
      <c r="C388" s="58"/>
      <c r="D388" s="60"/>
      <c r="E388" s="51" t="s">
        <v>552</v>
      </c>
      <c r="F388" s="53"/>
      <c r="G388" s="54"/>
      <c r="H388" s="4"/>
      <c r="I388" s="4"/>
      <c r="J388" s="41" t="s">
        <v>54</v>
      </c>
      <c r="K388" s="3">
        <v>1</v>
      </c>
      <c r="L388" s="76">
        <v>0.13</v>
      </c>
      <c r="M388" s="4">
        <v>0</v>
      </c>
      <c r="N388" s="41"/>
      <c r="O388" s="41"/>
    </row>
    <row r="389" spans="1:15">
      <c r="A389" s="3"/>
      <c r="B389" s="3"/>
      <c r="C389" s="58"/>
      <c r="D389" s="60"/>
      <c r="E389" s="51" t="s">
        <v>553</v>
      </c>
      <c r="F389" s="53"/>
      <c r="G389" s="54"/>
      <c r="H389" s="4"/>
      <c r="I389" s="4"/>
      <c r="J389" s="41" t="s">
        <v>54</v>
      </c>
      <c r="K389" s="3">
        <v>1</v>
      </c>
      <c r="L389" s="76">
        <v>0.13</v>
      </c>
      <c r="M389" s="4">
        <v>0</v>
      </c>
      <c r="N389" s="41"/>
      <c r="O389" s="41"/>
    </row>
    <row r="390" spans="1:15">
      <c r="A390" s="3">
        <v>392</v>
      </c>
      <c r="B390" s="3"/>
      <c r="C390" s="58"/>
      <c r="D390" s="60"/>
      <c r="E390" s="51" t="s">
        <v>554</v>
      </c>
      <c r="F390" s="53"/>
      <c r="G390" s="54"/>
      <c r="H390" s="4"/>
      <c r="I390" s="4"/>
      <c r="J390" s="41" t="s">
        <v>54</v>
      </c>
      <c r="K390" s="3">
        <v>1</v>
      </c>
      <c r="L390" s="76">
        <v>0.13</v>
      </c>
      <c r="M390" s="4">
        <v>0</v>
      </c>
      <c r="N390" s="41"/>
      <c r="O390" s="41"/>
    </row>
    <row r="391" spans="1:15">
      <c r="A391" s="3">
        <v>393</v>
      </c>
      <c r="B391" s="3"/>
      <c r="C391" s="58"/>
      <c r="D391" s="60"/>
      <c r="E391" s="51" t="s">
        <v>555</v>
      </c>
      <c r="F391" s="53"/>
      <c r="G391" s="54"/>
      <c r="H391" s="4"/>
      <c r="I391" s="4"/>
      <c r="J391" s="41" t="s">
        <v>54</v>
      </c>
      <c r="K391" s="3">
        <v>1</v>
      </c>
      <c r="L391" s="76">
        <v>0.13</v>
      </c>
      <c r="M391" s="4">
        <v>0</v>
      </c>
      <c r="N391" s="41"/>
      <c r="O391" s="41"/>
    </row>
    <row r="392" spans="1:15">
      <c r="A392" s="3">
        <v>394</v>
      </c>
      <c r="B392" s="3"/>
      <c r="C392" s="73"/>
      <c r="D392" s="74"/>
      <c r="E392" s="51" t="s">
        <v>556</v>
      </c>
      <c r="F392" s="53"/>
      <c r="G392" s="54"/>
      <c r="H392" s="4"/>
      <c r="I392" s="4"/>
      <c r="J392" s="41" t="s">
        <v>54</v>
      </c>
      <c r="K392" s="3">
        <v>1</v>
      </c>
      <c r="L392" s="76">
        <v>0.13</v>
      </c>
      <c r="M392" s="4">
        <v>0</v>
      </c>
      <c r="N392" s="41"/>
      <c r="O392" s="41"/>
    </row>
    <row r="393" spans="1:15">
      <c r="A393" s="3">
        <v>395</v>
      </c>
      <c r="B393" s="3"/>
      <c r="C393" s="55" t="s">
        <v>90</v>
      </c>
      <c r="D393" s="57"/>
      <c r="E393" s="51" t="s">
        <v>557</v>
      </c>
      <c r="F393" s="53"/>
      <c r="G393" s="54" t="s">
        <v>558</v>
      </c>
      <c r="H393" s="4"/>
      <c r="I393" s="4"/>
      <c r="J393" s="41" t="s">
        <v>54</v>
      </c>
      <c r="K393" s="3">
        <v>1</v>
      </c>
      <c r="L393" s="76">
        <v>0.13</v>
      </c>
      <c r="M393" s="4">
        <v>0</v>
      </c>
      <c r="N393" s="41"/>
      <c r="O393" s="41"/>
    </row>
    <row r="394" spans="1:15">
      <c r="A394" s="3">
        <v>396</v>
      </c>
      <c r="B394" s="3"/>
      <c r="C394" s="58"/>
      <c r="D394" s="60"/>
      <c r="E394" s="51" t="s">
        <v>559</v>
      </c>
      <c r="F394" s="53"/>
      <c r="G394" s="54"/>
      <c r="H394" s="4"/>
      <c r="I394" s="4"/>
      <c r="J394" s="41" t="s">
        <v>54</v>
      </c>
      <c r="K394" s="3">
        <v>1</v>
      </c>
      <c r="L394" s="76">
        <v>0.13</v>
      </c>
      <c r="M394" s="4">
        <v>0</v>
      </c>
      <c r="N394" s="41"/>
      <c r="O394" s="41"/>
    </row>
    <row r="395" spans="1:15">
      <c r="A395" s="3">
        <v>397</v>
      </c>
      <c r="B395" s="3"/>
      <c r="C395" s="58"/>
      <c r="D395" s="60"/>
      <c r="E395" s="51" t="s">
        <v>560</v>
      </c>
      <c r="F395" s="53"/>
      <c r="G395" s="54"/>
      <c r="H395" s="4"/>
      <c r="I395" s="4"/>
      <c r="J395" s="41" t="s">
        <v>54</v>
      </c>
      <c r="K395" s="3">
        <v>1</v>
      </c>
      <c r="L395" s="76">
        <v>0.13</v>
      </c>
      <c r="M395" s="4">
        <v>0</v>
      </c>
      <c r="N395" s="41"/>
      <c r="O395" s="41"/>
    </row>
    <row r="396" spans="1:15">
      <c r="A396" s="3">
        <v>398</v>
      </c>
      <c r="B396" s="3"/>
      <c r="C396" s="58"/>
      <c r="D396" s="60"/>
      <c r="E396" s="51" t="s">
        <v>561</v>
      </c>
      <c r="F396" s="53"/>
      <c r="G396" s="54"/>
      <c r="H396" s="4"/>
      <c r="I396" s="4"/>
      <c r="J396" s="41" t="s">
        <v>54</v>
      </c>
      <c r="K396" s="3">
        <v>1</v>
      </c>
      <c r="L396" s="76">
        <v>0.13</v>
      </c>
      <c r="M396" s="4">
        <v>0</v>
      </c>
      <c r="N396" s="41"/>
      <c r="O396" s="41"/>
    </row>
    <row r="397" spans="1:15">
      <c r="A397" s="3">
        <v>399</v>
      </c>
      <c r="B397" s="3"/>
      <c r="C397" s="58"/>
      <c r="D397" s="60"/>
      <c r="E397" s="51" t="s">
        <v>562</v>
      </c>
      <c r="F397" s="53"/>
      <c r="G397" s="54"/>
      <c r="H397" s="4"/>
      <c r="I397" s="4"/>
      <c r="J397" s="41" t="s">
        <v>54</v>
      </c>
      <c r="K397" s="3">
        <v>1</v>
      </c>
      <c r="L397" s="76">
        <v>0.13</v>
      </c>
      <c r="M397" s="4">
        <v>0</v>
      </c>
      <c r="N397" s="41"/>
      <c r="O397" s="41"/>
    </row>
    <row r="398" spans="1:15">
      <c r="A398" s="3">
        <v>400</v>
      </c>
      <c r="B398" s="3"/>
      <c r="C398" s="58"/>
      <c r="D398" s="60"/>
      <c r="E398" s="51" t="s">
        <v>563</v>
      </c>
      <c r="F398" s="53"/>
      <c r="G398" s="54"/>
      <c r="H398" s="4"/>
      <c r="I398" s="4"/>
      <c r="J398" s="41" t="s">
        <v>54</v>
      </c>
      <c r="K398" s="3">
        <v>1</v>
      </c>
      <c r="L398" s="76">
        <v>0.13</v>
      </c>
      <c r="M398" s="4">
        <v>0</v>
      </c>
      <c r="N398" s="41"/>
      <c r="O398" s="41"/>
    </row>
    <row r="399" spans="1:15">
      <c r="A399" s="3">
        <v>401</v>
      </c>
      <c r="B399" s="3"/>
      <c r="C399" s="58"/>
      <c r="D399" s="60"/>
      <c r="E399" s="51" t="s">
        <v>564</v>
      </c>
      <c r="F399" s="53"/>
      <c r="G399" s="54"/>
      <c r="H399" s="4"/>
      <c r="I399" s="4"/>
      <c r="J399" s="41" t="s">
        <v>54</v>
      </c>
      <c r="K399" s="3">
        <v>1</v>
      </c>
      <c r="L399" s="76">
        <v>0.13</v>
      </c>
      <c r="M399" s="4">
        <v>0</v>
      </c>
      <c r="N399" s="41"/>
      <c r="O399" s="41"/>
    </row>
    <row r="400" spans="1:15">
      <c r="A400" s="3">
        <v>402</v>
      </c>
      <c r="B400" s="3"/>
      <c r="C400" s="58"/>
      <c r="D400" s="60"/>
      <c r="E400" s="51" t="s">
        <v>565</v>
      </c>
      <c r="F400" s="53"/>
      <c r="G400" s="54"/>
      <c r="H400" s="4"/>
      <c r="I400" s="4"/>
      <c r="J400" s="41" t="s">
        <v>54</v>
      </c>
      <c r="K400" s="3">
        <v>1</v>
      </c>
      <c r="L400" s="76">
        <v>0.13</v>
      </c>
      <c r="M400" s="4">
        <v>0</v>
      </c>
      <c r="N400" s="41"/>
      <c r="O400" s="41"/>
    </row>
    <row r="401" spans="1:15">
      <c r="A401" s="3">
        <v>403</v>
      </c>
      <c r="B401" s="3"/>
      <c r="C401" s="58"/>
      <c r="D401" s="60"/>
      <c r="E401" s="51" t="s">
        <v>566</v>
      </c>
      <c r="F401" s="53"/>
      <c r="G401" s="54"/>
      <c r="H401" s="4"/>
      <c r="I401" s="4"/>
      <c r="J401" s="41" t="s">
        <v>54</v>
      </c>
      <c r="K401" s="3">
        <v>1</v>
      </c>
      <c r="L401" s="76">
        <v>0.13</v>
      </c>
      <c r="M401" s="4">
        <v>0</v>
      </c>
      <c r="N401" s="41"/>
      <c r="O401" s="41"/>
    </row>
    <row r="402" spans="1:15">
      <c r="A402" s="3"/>
      <c r="B402" s="3"/>
      <c r="C402" s="58"/>
      <c r="D402" s="60"/>
      <c r="E402" s="51" t="s">
        <v>567</v>
      </c>
      <c r="F402" s="53"/>
      <c r="G402" s="54"/>
      <c r="H402" s="4"/>
      <c r="I402" s="4"/>
      <c r="J402" s="41" t="s">
        <v>54</v>
      </c>
      <c r="K402" s="3">
        <v>1</v>
      </c>
      <c r="L402" s="76">
        <v>0.13</v>
      </c>
      <c r="M402" s="4">
        <v>0</v>
      </c>
      <c r="N402" s="41"/>
      <c r="O402" s="41"/>
    </row>
    <row r="403" spans="1:15">
      <c r="A403" s="3">
        <v>404</v>
      </c>
      <c r="B403" s="3"/>
      <c r="C403" s="73"/>
      <c r="D403" s="74"/>
      <c r="E403" s="51" t="s">
        <v>568</v>
      </c>
      <c r="F403" s="53"/>
      <c r="G403" s="54"/>
      <c r="H403" s="4"/>
      <c r="I403" s="4"/>
      <c r="J403" s="41" t="s">
        <v>54</v>
      </c>
      <c r="K403" s="3">
        <v>1</v>
      </c>
      <c r="L403" s="76">
        <v>0.13</v>
      </c>
      <c r="M403" s="4">
        <v>0</v>
      </c>
      <c r="N403" s="41"/>
      <c r="O403" s="41"/>
    </row>
    <row r="404" spans="1:15">
      <c r="A404" s="3">
        <v>405</v>
      </c>
      <c r="B404" s="3" t="s">
        <v>569</v>
      </c>
      <c r="C404" s="55" t="s">
        <v>134</v>
      </c>
      <c r="D404" s="56"/>
      <c r="E404" s="51" t="s">
        <v>59</v>
      </c>
      <c r="F404" s="53"/>
      <c r="G404" s="82" t="s">
        <v>570</v>
      </c>
      <c r="H404" s="4"/>
      <c r="I404" s="4"/>
      <c r="J404" s="41" t="s">
        <v>54</v>
      </c>
      <c r="K404" s="3">
        <v>1</v>
      </c>
      <c r="L404" s="76">
        <v>0.13</v>
      </c>
      <c r="M404" s="4">
        <v>0</v>
      </c>
      <c r="N404" s="77"/>
      <c r="O404" s="92"/>
    </row>
    <row r="405" spans="1:15">
      <c r="A405" s="3">
        <v>406</v>
      </c>
      <c r="B405" s="3"/>
      <c r="C405" s="58"/>
      <c r="E405" s="51" t="s">
        <v>200</v>
      </c>
      <c r="F405" s="53"/>
      <c r="G405" s="82" t="s">
        <v>570</v>
      </c>
      <c r="H405" s="4"/>
      <c r="I405" s="4"/>
      <c r="J405" s="41" t="s">
        <v>54</v>
      </c>
      <c r="K405" s="3">
        <v>1</v>
      </c>
      <c r="L405" s="76">
        <v>0.13</v>
      </c>
      <c r="M405" s="4">
        <v>0</v>
      </c>
      <c r="N405" s="81"/>
      <c r="O405" s="92"/>
    </row>
    <row r="406" spans="1:15">
      <c r="A406" s="3">
        <v>407</v>
      </c>
      <c r="B406" s="3"/>
      <c r="C406" s="58"/>
      <c r="E406" s="51" t="s">
        <v>298</v>
      </c>
      <c r="F406" s="53"/>
      <c r="G406" s="82" t="s">
        <v>570</v>
      </c>
      <c r="H406" s="4"/>
      <c r="I406" s="4"/>
      <c r="J406" s="41" t="s">
        <v>54</v>
      </c>
      <c r="K406" s="3">
        <v>1</v>
      </c>
      <c r="L406" s="76">
        <v>0.13</v>
      </c>
      <c r="M406" s="4">
        <v>0</v>
      </c>
      <c r="N406" s="81"/>
      <c r="O406" s="92"/>
    </row>
    <row r="407" spans="1:15">
      <c r="A407" s="3">
        <v>408</v>
      </c>
      <c r="B407" s="3"/>
      <c r="C407" s="73"/>
      <c r="D407" s="96"/>
      <c r="E407" s="51" t="s">
        <v>382</v>
      </c>
      <c r="F407" s="53"/>
      <c r="G407" s="82" t="s">
        <v>570</v>
      </c>
      <c r="H407" s="4"/>
      <c r="I407" s="4"/>
      <c r="J407" s="41" t="s">
        <v>54</v>
      </c>
      <c r="K407" s="3">
        <v>1</v>
      </c>
      <c r="L407" s="76">
        <v>0.13</v>
      </c>
      <c r="M407" s="4">
        <v>0</v>
      </c>
      <c r="N407" s="78"/>
      <c r="O407" s="92"/>
    </row>
    <row r="408" spans="1:15">
      <c r="A408" s="3">
        <v>409</v>
      </c>
      <c r="B408" s="3"/>
      <c r="C408" s="55" t="s">
        <v>571</v>
      </c>
      <c r="D408" s="56"/>
      <c r="E408" s="51">
        <v>1216</v>
      </c>
      <c r="F408" s="53"/>
      <c r="G408" s="54" t="s">
        <v>281</v>
      </c>
      <c r="H408" s="4"/>
      <c r="I408" s="4"/>
      <c r="J408" s="41" t="s">
        <v>54</v>
      </c>
      <c r="K408" s="3">
        <v>1</v>
      </c>
      <c r="L408" s="76">
        <v>0.13</v>
      </c>
      <c r="M408" s="4">
        <v>0</v>
      </c>
      <c r="N408" s="77"/>
      <c r="O408" s="92"/>
    </row>
    <row r="409" spans="1:15">
      <c r="A409" s="3">
        <v>410</v>
      </c>
      <c r="B409" s="3"/>
      <c r="C409" s="58"/>
      <c r="E409" s="51">
        <v>1418</v>
      </c>
      <c r="F409" s="53"/>
      <c r="G409" s="54"/>
      <c r="H409" s="4"/>
      <c r="I409" s="4"/>
      <c r="J409" s="41" t="s">
        <v>54</v>
      </c>
      <c r="K409" s="3">
        <v>1</v>
      </c>
      <c r="L409" s="76">
        <v>0.13</v>
      </c>
      <c r="M409" s="4">
        <v>0</v>
      </c>
      <c r="N409" s="81"/>
      <c r="O409" s="92"/>
    </row>
    <row r="410" spans="1:15">
      <c r="A410" s="3">
        <v>411</v>
      </c>
      <c r="B410" s="3"/>
      <c r="C410" s="73"/>
      <c r="D410" s="96"/>
      <c r="E410" s="51">
        <v>1620</v>
      </c>
      <c r="F410" s="53"/>
      <c r="G410" s="54"/>
      <c r="H410" s="4"/>
      <c r="I410" s="4"/>
      <c r="J410" s="41" t="s">
        <v>54</v>
      </c>
      <c r="K410" s="3">
        <v>1</v>
      </c>
      <c r="L410" s="76">
        <v>0.13</v>
      </c>
      <c r="M410" s="4">
        <v>0</v>
      </c>
      <c r="N410" s="78"/>
      <c r="O410" s="92"/>
    </row>
    <row r="411" spans="1:15">
      <c r="A411" s="3">
        <v>412</v>
      </c>
      <c r="B411" s="3"/>
      <c r="C411" s="55" t="s">
        <v>572</v>
      </c>
      <c r="D411" s="56"/>
      <c r="E411" s="51" t="s">
        <v>385</v>
      </c>
      <c r="F411" s="53"/>
      <c r="G411" s="82" t="s">
        <v>210</v>
      </c>
      <c r="H411" s="4"/>
      <c r="I411" s="4"/>
      <c r="J411" s="41" t="s">
        <v>54</v>
      </c>
      <c r="K411" s="3">
        <v>1</v>
      </c>
      <c r="L411" s="76">
        <v>0.13</v>
      </c>
      <c r="M411" s="4">
        <v>0</v>
      </c>
      <c r="N411" s="77"/>
      <c r="O411" s="92"/>
    </row>
    <row r="412" spans="1:15">
      <c r="A412" s="3">
        <v>413</v>
      </c>
      <c r="B412" s="3"/>
      <c r="C412" s="58"/>
      <c r="E412" s="51" t="s">
        <v>387</v>
      </c>
      <c r="F412" s="53"/>
      <c r="G412" s="82" t="s">
        <v>401</v>
      </c>
      <c r="H412" s="4"/>
      <c r="I412" s="4"/>
      <c r="J412" s="41" t="s">
        <v>54</v>
      </c>
      <c r="K412" s="3">
        <v>1</v>
      </c>
      <c r="L412" s="76">
        <v>0.13</v>
      </c>
      <c r="M412" s="4">
        <v>0</v>
      </c>
      <c r="N412" s="81"/>
      <c r="O412" s="92"/>
    </row>
    <row r="413" spans="1:15">
      <c r="A413" s="3">
        <v>414</v>
      </c>
      <c r="B413" s="3"/>
      <c r="C413" s="58"/>
      <c r="E413" s="51" t="s">
        <v>389</v>
      </c>
      <c r="F413" s="53"/>
      <c r="G413" s="82" t="s">
        <v>402</v>
      </c>
      <c r="H413" s="4"/>
      <c r="I413" s="4"/>
      <c r="J413" s="41" t="s">
        <v>54</v>
      </c>
      <c r="K413" s="3">
        <v>1</v>
      </c>
      <c r="L413" s="76">
        <v>0.13</v>
      </c>
      <c r="M413" s="4">
        <v>0</v>
      </c>
      <c r="N413" s="81"/>
      <c r="O413" s="92"/>
    </row>
    <row r="414" spans="1:15">
      <c r="A414" s="3">
        <v>415</v>
      </c>
      <c r="B414" s="3"/>
      <c r="C414" s="73"/>
      <c r="D414" s="96"/>
      <c r="E414" s="51" t="s">
        <v>391</v>
      </c>
      <c r="F414" s="53"/>
      <c r="G414" s="82" t="s">
        <v>403</v>
      </c>
      <c r="H414" s="4"/>
      <c r="I414" s="4"/>
      <c r="J414" s="41" t="s">
        <v>54</v>
      </c>
      <c r="K414" s="3">
        <v>1</v>
      </c>
      <c r="L414" s="76">
        <v>0.13</v>
      </c>
      <c r="M414" s="4">
        <v>0</v>
      </c>
      <c r="N414" s="78"/>
      <c r="O414" s="92"/>
    </row>
    <row r="415" spans="1:15">
      <c r="A415" s="3">
        <v>416</v>
      </c>
      <c r="B415" s="3"/>
      <c r="C415" s="55" t="s">
        <v>573</v>
      </c>
      <c r="D415" s="56"/>
      <c r="E415" s="51" t="s">
        <v>385</v>
      </c>
      <c r="F415" s="53"/>
      <c r="G415" s="82" t="s">
        <v>574</v>
      </c>
      <c r="H415" s="4"/>
      <c r="I415" s="4"/>
      <c r="J415" s="41" t="s">
        <v>54</v>
      </c>
      <c r="K415" s="3">
        <v>1</v>
      </c>
      <c r="L415" s="76">
        <v>0.13</v>
      </c>
      <c r="M415" s="4">
        <v>0</v>
      </c>
      <c r="N415" s="77"/>
      <c r="O415" s="92"/>
    </row>
    <row r="416" spans="1:15">
      <c r="A416" s="3">
        <v>417</v>
      </c>
      <c r="B416" s="3"/>
      <c r="C416" s="58"/>
      <c r="E416" s="51" t="s">
        <v>575</v>
      </c>
      <c r="F416" s="53"/>
      <c r="G416" s="82" t="s">
        <v>576</v>
      </c>
      <c r="H416" s="4"/>
      <c r="I416" s="4"/>
      <c r="J416" s="41" t="s">
        <v>54</v>
      </c>
      <c r="K416" s="3">
        <v>1</v>
      </c>
      <c r="L416" s="76">
        <v>0.13</v>
      </c>
      <c r="M416" s="4">
        <v>0</v>
      </c>
      <c r="N416" s="81"/>
      <c r="O416" s="92"/>
    </row>
    <row r="417" spans="1:15">
      <c r="A417" s="3">
        <v>418</v>
      </c>
      <c r="B417" s="3"/>
      <c r="C417" s="58"/>
      <c r="E417" s="51" t="s">
        <v>577</v>
      </c>
      <c r="F417" s="53"/>
      <c r="G417" s="82" t="s">
        <v>578</v>
      </c>
      <c r="H417" s="4"/>
      <c r="I417" s="4"/>
      <c r="J417" s="41" t="s">
        <v>54</v>
      </c>
      <c r="K417" s="3">
        <v>1</v>
      </c>
      <c r="L417" s="76">
        <v>0.13</v>
      </c>
      <c r="M417" s="4">
        <v>0</v>
      </c>
      <c r="N417" s="81"/>
      <c r="O417" s="92"/>
    </row>
    <row r="418" spans="1:15">
      <c r="A418" s="3">
        <v>419</v>
      </c>
      <c r="B418" s="3"/>
      <c r="C418" s="73"/>
      <c r="D418" s="96"/>
      <c r="E418" s="51" t="s">
        <v>579</v>
      </c>
      <c r="F418" s="53"/>
      <c r="G418" s="82" t="s">
        <v>580</v>
      </c>
      <c r="H418" s="4"/>
      <c r="I418" s="4"/>
      <c r="J418" s="41" t="s">
        <v>54</v>
      </c>
      <c r="K418" s="3">
        <v>1</v>
      </c>
      <c r="L418" s="76">
        <v>0.13</v>
      </c>
      <c r="M418" s="4">
        <v>0</v>
      </c>
      <c r="N418" s="78"/>
      <c r="O418" s="92"/>
    </row>
    <row r="419" spans="1:15">
      <c r="A419" s="3">
        <v>420</v>
      </c>
      <c r="B419" s="3"/>
      <c r="C419" s="55" t="s">
        <v>581</v>
      </c>
      <c r="D419" s="57"/>
      <c r="E419" s="55" t="s">
        <v>200</v>
      </c>
      <c r="F419" s="57"/>
      <c r="G419" s="54" t="s">
        <v>582</v>
      </c>
      <c r="H419" s="4"/>
      <c r="I419" s="4"/>
      <c r="J419" s="41" t="s">
        <v>54</v>
      </c>
      <c r="K419" s="3">
        <v>1</v>
      </c>
      <c r="L419" s="76">
        <v>0.13</v>
      </c>
      <c r="M419" s="4">
        <v>0</v>
      </c>
      <c r="N419" s="77"/>
      <c r="O419" s="41"/>
    </row>
    <row r="420" spans="1:15">
      <c r="A420" s="3">
        <v>421</v>
      </c>
      <c r="B420" s="3"/>
      <c r="C420" s="58"/>
      <c r="D420" s="60"/>
      <c r="E420" s="55" t="s">
        <v>298</v>
      </c>
      <c r="F420" s="57"/>
      <c r="G420" s="54" t="s">
        <v>583</v>
      </c>
      <c r="H420" s="4"/>
      <c r="I420" s="4"/>
      <c r="J420" s="41" t="s">
        <v>54</v>
      </c>
      <c r="K420" s="3">
        <v>1</v>
      </c>
      <c r="L420" s="76">
        <v>0.13</v>
      </c>
      <c r="M420" s="4">
        <v>0</v>
      </c>
      <c r="N420" s="81"/>
      <c r="O420" s="41"/>
    </row>
    <row r="421" spans="1:15">
      <c r="A421" s="3">
        <v>422</v>
      </c>
      <c r="B421" s="3"/>
      <c r="C421" s="58"/>
      <c r="D421" s="60"/>
      <c r="E421" s="55" t="s">
        <v>382</v>
      </c>
      <c r="F421" s="57"/>
      <c r="G421" s="54" t="s">
        <v>584</v>
      </c>
      <c r="H421" s="4"/>
      <c r="I421" s="4"/>
      <c r="J421" s="41" t="s">
        <v>54</v>
      </c>
      <c r="K421" s="3">
        <v>1</v>
      </c>
      <c r="L421" s="76">
        <v>0.13</v>
      </c>
      <c r="M421" s="4">
        <v>0</v>
      </c>
      <c r="N421" s="81"/>
      <c r="O421" s="41"/>
    </row>
    <row r="422" spans="1:15">
      <c r="A422" s="3">
        <v>423</v>
      </c>
      <c r="B422" s="3"/>
      <c r="C422" s="73"/>
      <c r="D422" s="74"/>
      <c r="E422" s="55" t="s">
        <v>305</v>
      </c>
      <c r="F422" s="57"/>
      <c r="G422" s="54" t="s">
        <v>585</v>
      </c>
      <c r="H422" s="4"/>
      <c r="I422" s="4"/>
      <c r="J422" s="41" t="s">
        <v>54</v>
      </c>
      <c r="K422" s="3">
        <v>1</v>
      </c>
      <c r="L422" s="76">
        <v>0.13</v>
      </c>
      <c r="M422" s="4">
        <v>0</v>
      </c>
      <c r="N422" s="78"/>
      <c r="O422" s="41"/>
    </row>
    <row r="423" s="35" customFormat="1" ht="36" spans="1:15">
      <c r="A423" s="3">
        <v>424</v>
      </c>
      <c r="B423" s="3"/>
      <c r="C423" s="51" t="s">
        <v>586</v>
      </c>
      <c r="D423" s="53"/>
      <c r="E423" s="51" t="s">
        <v>587</v>
      </c>
      <c r="F423" s="53"/>
      <c r="G423" s="54" t="s">
        <v>182</v>
      </c>
      <c r="H423" s="4"/>
      <c r="I423" s="4"/>
      <c r="J423" s="79" t="s">
        <v>101</v>
      </c>
      <c r="K423" s="3">
        <v>1</v>
      </c>
      <c r="L423" s="76">
        <v>0.13</v>
      </c>
      <c r="M423" s="4">
        <v>0</v>
      </c>
      <c r="N423" s="43"/>
      <c r="O423" s="92"/>
    </row>
    <row r="424" spans="1:15">
      <c r="A424" s="3">
        <v>425</v>
      </c>
      <c r="B424" s="3"/>
      <c r="C424" s="55" t="s">
        <v>588</v>
      </c>
      <c r="D424" s="56"/>
      <c r="E424" s="51" t="s">
        <v>589</v>
      </c>
      <c r="F424" s="53"/>
      <c r="G424" s="54" t="s">
        <v>590</v>
      </c>
      <c r="H424" s="4"/>
      <c r="I424" s="4"/>
      <c r="J424" s="41" t="s">
        <v>42</v>
      </c>
      <c r="K424" s="3">
        <v>1</v>
      </c>
      <c r="L424" s="76">
        <v>0.13</v>
      </c>
      <c r="M424" s="4">
        <v>0</v>
      </c>
      <c r="N424" s="77"/>
      <c r="O424" s="92"/>
    </row>
    <row r="425" spans="1:15">
      <c r="A425" s="3">
        <v>426</v>
      </c>
      <c r="B425" s="3"/>
      <c r="C425" s="58"/>
      <c r="E425" s="51" t="s">
        <v>184</v>
      </c>
      <c r="F425" s="53"/>
      <c r="G425" s="54"/>
      <c r="H425" s="4"/>
      <c r="I425" s="4"/>
      <c r="J425" s="41" t="s">
        <v>42</v>
      </c>
      <c r="K425" s="3">
        <v>1</v>
      </c>
      <c r="L425" s="76">
        <v>0.13</v>
      </c>
      <c r="M425" s="4">
        <v>0</v>
      </c>
      <c r="N425" s="81"/>
      <c r="O425" s="92"/>
    </row>
    <row r="426" spans="1:15">
      <c r="A426" s="3">
        <v>427</v>
      </c>
      <c r="B426" s="3"/>
      <c r="C426" s="58"/>
      <c r="E426" s="51" t="s">
        <v>591</v>
      </c>
      <c r="F426" s="53"/>
      <c r="G426" s="54"/>
      <c r="H426" s="4"/>
      <c r="I426" s="4"/>
      <c r="J426" s="41" t="s">
        <v>42</v>
      </c>
      <c r="K426" s="3">
        <v>1</v>
      </c>
      <c r="L426" s="76">
        <v>0.13</v>
      </c>
      <c r="M426" s="4">
        <v>0</v>
      </c>
      <c r="N426" s="81"/>
      <c r="O426" s="92"/>
    </row>
    <row r="427" spans="1:15">
      <c r="A427" s="3">
        <v>428</v>
      </c>
      <c r="B427" s="3"/>
      <c r="C427" s="58"/>
      <c r="E427" s="51" t="s">
        <v>187</v>
      </c>
      <c r="F427" s="53"/>
      <c r="G427" s="54"/>
      <c r="H427" s="4"/>
      <c r="I427" s="4"/>
      <c r="J427" s="41" t="s">
        <v>42</v>
      </c>
      <c r="K427" s="3">
        <v>1</v>
      </c>
      <c r="L427" s="76">
        <v>0.13</v>
      </c>
      <c r="M427" s="4">
        <v>0</v>
      </c>
      <c r="N427" s="81"/>
      <c r="O427" s="92"/>
    </row>
    <row r="428" spans="1:15">
      <c r="A428" s="3">
        <v>429</v>
      </c>
      <c r="B428" s="3"/>
      <c r="C428" s="58"/>
      <c r="E428" s="51" t="s">
        <v>188</v>
      </c>
      <c r="F428" s="53"/>
      <c r="G428" s="54"/>
      <c r="H428" s="4"/>
      <c r="I428" s="4"/>
      <c r="J428" s="41" t="s">
        <v>42</v>
      </c>
      <c r="K428" s="3">
        <v>1</v>
      </c>
      <c r="L428" s="76">
        <v>0.13</v>
      </c>
      <c r="M428" s="4">
        <v>0</v>
      </c>
      <c r="N428" s="81"/>
      <c r="O428" s="92"/>
    </row>
    <row r="429" spans="1:15">
      <c r="A429" s="3">
        <v>430</v>
      </c>
      <c r="B429" s="3"/>
      <c r="C429" s="58"/>
      <c r="E429" s="51" t="s">
        <v>592</v>
      </c>
      <c r="F429" s="53"/>
      <c r="G429" s="54"/>
      <c r="H429" s="4"/>
      <c r="I429" s="4"/>
      <c r="J429" s="41" t="s">
        <v>42</v>
      </c>
      <c r="K429" s="3">
        <v>1</v>
      </c>
      <c r="L429" s="76">
        <v>0.13</v>
      </c>
      <c r="M429" s="4">
        <v>0</v>
      </c>
      <c r="N429" s="81"/>
      <c r="O429" s="92"/>
    </row>
    <row r="430" spans="1:15">
      <c r="A430" s="3">
        <v>431</v>
      </c>
      <c r="B430" s="3"/>
      <c r="C430" s="58"/>
      <c r="E430" s="51" t="s">
        <v>593</v>
      </c>
      <c r="F430" s="53"/>
      <c r="G430" s="54"/>
      <c r="H430" s="4"/>
      <c r="I430" s="4"/>
      <c r="J430" s="41" t="s">
        <v>42</v>
      </c>
      <c r="K430" s="3">
        <v>1</v>
      </c>
      <c r="L430" s="76">
        <v>0.13</v>
      </c>
      <c r="M430" s="4">
        <v>0</v>
      </c>
      <c r="N430" s="81"/>
      <c r="O430" s="92"/>
    </row>
    <row r="431" spans="1:15">
      <c r="A431" s="3">
        <v>432</v>
      </c>
      <c r="B431" s="3"/>
      <c r="C431" s="58"/>
      <c r="E431" s="51" t="s">
        <v>594</v>
      </c>
      <c r="F431" s="53"/>
      <c r="G431" s="54"/>
      <c r="H431" s="4"/>
      <c r="I431" s="4"/>
      <c r="J431" s="41" t="s">
        <v>42</v>
      </c>
      <c r="K431" s="3">
        <v>1</v>
      </c>
      <c r="L431" s="76">
        <v>0.13</v>
      </c>
      <c r="M431" s="4">
        <v>0</v>
      </c>
      <c r="N431" s="81"/>
      <c r="O431" s="92"/>
    </row>
    <row r="432" spans="1:15">
      <c r="A432" s="3">
        <v>433</v>
      </c>
      <c r="B432" s="3"/>
      <c r="C432" s="58"/>
      <c r="E432" s="51" t="s">
        <v>595</v>
      </c>
      <c r="F432" s="53"/>
      <c r="G432" s="54"/>
      <c r="H432" s="4"/>
      <c r="I432" s="4"/>
      <c r="J432" s="41" t="s">
        <v>42</v>
      </c>
      <c r="K432" s="3">
        <v>1</v>
      </c>
      <c r="L432" s="76">
        <v>0.13</v>
      </c>
      <c r="M432" s="4">
        <v>0</v>
      </c>
      <c r="N432" s="81"/>
      <c r="O432" s="92"/>
    </row>
    <row r="433" spans="1:15">
      <c r="A433" s="3">
        <v>434</v>
      </c>
      <c r="B433" s="3"/>
      <c r="C433" s="58"/>
      <c r="E433" s="51" t="s">
        <v>128</v>
      </c>
      <c r="F433" s="53"/>
      <c r="G433" s="54"/>
      <c r="H433" s="4"/>
      <c r="I433" s="4"/>
      <c r="J433" s="41" t="s">
        <v>42</v>
      </c>
      <c r="K433" s="3">
        <v>1</v>
      </c>
      <c r="L433" s="76">
        <v>0.13</v>
      </c>
      <c r="M433" s="4">
        <v>0</v>
      </c>
      <c r="N433" s="81"/>
      <c r="O433" s="92"/>
    </row>
    <row r="434" spans="1:15">
      <c r="A434" s="3">
        <v>435</v>
      </c>
      <c r="B434" s="3"/>
      <c r="C434" s="58"/>
      <c r="E434" s="51" t="s">
        <v>174</v>
      </c>
      <c r="F434" s="53"/>
      <c r="G434" s="54"/>
      <c r="H434" s="4"/>
      <c r="I434" s="4"/>
      <c r="J434" s="41" t="s">
        <v>42</v>
      </c>
      <c r="K434" s="3">
        <v>1</v>
      </c>
      <c r="L434" s="76">
        <v>0.13</v>
      </c>
      <c r="M434" s="4">
        <v>0</v>
      </c>
      <c r="N434" s="81"/>
      <c r="O434" s="92"/>
    </row>
    <row r="435" spans="1:15">
      <c r="A435" s="3">
        <v>436</v>
      </c>
      <c r="B435" s="3"/>
      <c r="C435" s="58"/>
      <c r="E435" s="51" t="s">
        <v>175</v>
      </c>
      <c r="F435" s="53"/>
      <c r="G435" s="54"/>
      <c r="H435" s="4"/>
      <c r="I435" s="4"/>
      <c r="J435" s="41" t="s">
        <v>42</v>
      </c>
      <c r="K435" s="3">
        <v>1</v>
      </c>
      <c r="L435" s="76">
        <v>0.13</v>
      </c>
      <c r="M435" s="4">
        <v>0</v>
      </c>
      <c r="N435" s="81"/>
      <c r="O435" s="92"/>
    </row>
    <row r="436" spans="1:15">
      <c r="A436" s="3">
        <v>437</v>
      </c>
      <c r="B436" s="3"/>
      <c r="C436" s="58"/>
      <c r="E436" s="51" t="s">
        <v>176</v>
      </c>
      <c r="F436" s="53"/>
      <c r="G436" s="54"/>
      <c r="H436" s="4"/>
      <c r="I436" s="4"/>
      <c r="J436" s="41" t="s">
        <v>42</v>
      </c>
      <c r="K436" s="3">
        <v>1</v>
      </c>
      <c r="L436" s="76">
        <v>0.13</v>
      </c>
      <c r="M436" s="4">
        <v>0</v>
      </c>
      <c r="N436" s="81"/>
      <c r="O436" s="92"/>
    </row>
    <row r="437" spans="1:15">
      <c r="A437" s="3">
        <v>438</v>
      </c>
      <c r="B437" s="3"/>
      <c r="C437" s="58"/>
      <c r="E437" s="51" t="s">
        <v>596</v>
      </c>
      <c r="F437" s="53"/>
      <c r="G437" s="54"/>
      <c r="H437" s="4"/>
      <c r="I437" s="4"/>
      <c r="J437" s="41" t="s">
        <v>42</v>
      </c>
      <c r="K437" s="3">
        <v>1</v>
      </c>
      <c r="L437" s="76">
        <v>0.13</v>
      </c>
      <c r="M437" s="4">
        <v>0</v>
      </c>
      <c r="N437" s="78"/>
      <c r="O437" s="92"/>
    </row>
    <row r="438" spans="1:15">
      <c r="A438" s="3">
        <v>439</v>
      </c>
      <c r="B438" s="3"/>
      <c r="C438" s="58"/>
      <c r="E438" s="51" t="s">
        <v>589</v>
      </c>
      <c r="F438" s="53"/>
      <c r="G438" s="54" t="s">
        <v>597</v>
      </c>
      <c r="H438" s="4"/>
      <c r="I438" s="4"/>
      <c r="J438" s="41" t="s">
        <v>42</v>
      </c>
      <c r="K438" s="3">
        <v>1</v>
      </c>
      <c r="L438" s="76">
        <v>0.13</v>
      </c>
      <c r="M438" s="4">
        <v>0</v>
      </c>
      <c r="N438" s="77"/>
      <c r="O438" s="92"/>
    </row>
    <row r="439" spans="1:15">
      <c r="A439" s="3">
        <v>440</v>
      </c>
      <c r="B439" s="3"/>
      <c r="C439" s="58"/>
      <c r="E439" s="51" t="s">
        <v>184</v>
      </c>
      <c r="F439" s="53"/>
      <c r="G439" s="54"/>
      <c r="H439" s="4"/>
      <c r="I439" s="4"/>
      <c r="J439" s="41" t="s">
        <v>42</v>
      </c>
      <c r="K439" s="3">
        <v>1</v>
      </c>
      <c r="L439" s="76">
        <v>0.13</v>
      </c>
      <c r="M439" s="4">
        <v>0</v>
      </c>
      <c r="N439" s="81"/>
      <c r="O439" s="92"/>
    </row>
    <row r="440" spans="1:15">
      <c r="A440" s="3">
        <v>441</v>
      </c>
      <c r="B440" s="3"/>
      <c r="C440" s="58"/>
      <c r="E440" s="51" t="s">
        <v>591</v>
      </c>
      <c r="F440" s="53"/>
      <c r="G440" s="54"/>
      <c r="H440" s="4"/>
      <c r="I440" s="4"/>
      <c r="J440" s="41" t="s">
        <v>42</v>
      </c>
      <c r="K440" s="3">
        <v>1</v>
      </c>
      <c r="L440" s="76">
        <v>0.13</v>
      </c>
      <c r="M440" s="4">
        <v>0</v>
      </c>
      <c r="N440" s="81"/>
      <c r="O440" s="92"/>
    </row>
    <row r="441" spans="1:15">
      <c r="A441" s="3">
        <v>442</v>
      </c>
      <c r="B441" s="3"/>
      <c r="C441" s="58"/>
      <c r="E441" s="51" t="s">
        <v>187</v>
      </c>
      <c r="F441" s="53"/>
      <c r="G441" s="54"/>
      <c r="H441" s="4"/>
      <c r="I441" s="4"/>
      <c r="J441" s="41" t="s">
        <v>42</v>
      </c>
      <c r="K441" s="3">
        <v>1</v>
      </c>
      <c r="L441" s="76">
        <v>0.13</v>
      </c>
      <c r="M441" s="4">
        <v>0</v>
      </c>
      <c r="N441" s="81"/>
      <c r="O441" s="92"/>
    </row>
    <row r="442" spans="1:15">
      <c r="A442" s="3">
        <v>443</v>
      </c>
      <c r="B442" s="3"/>
      <c r="C442" s="58"/>
      <c r="E442" s="51" t="s">
        <v>188</v>
      </c>
      <c r="F442" s="53"/>
      <c r="G442" s="54"/>
      <c r="H442" s="4"/>
      <c r="I442" s="4"/>
      <c r="J442" s="41" t="s">
        <v>42</v>
      </c>
      <c r="K442" s="3">
        <v>1</v>
      </c>
      <c r="L442" s="76">
        <v>0.13</v>
      </c>
      <c r="M442" s="4">
        <v>0</v>
      </c>
      <c r="N442" s="81"/>
      <c r="O442" s="92"/>
    </row>
    <row r="443" spans="1:15">
      <c r="A443" s="3">
        <v>444</v>
      </c>
      <c r="B443" s="3"/>
      <c r="C443" s="58"/>
      <c r="E443" s="51" t="s">
        <v>592</v>
      </c>
      <c r="F443" s="53"/>
      <c r="G443" s="54"/>
      <c r="H443" s="4"/>
      <c r="I443" s="4"/>
      <c r="J443" s="41" t="s">
        <v>42</v>
      </c>
      <c r="K443" s="3">
        <v>1</v>
      </c>
      <c r="L443" s="76">
        <v>0.13</v>
      </c>
      <c r="M443" s="4">
        <v>0</v>
      </c>
      <c r="N443" s="81"/>
      <c r="O443" s="92"/>
    </row>
    <row r="444" spans="1:15">
      <c r="A444" s="3">
        <v>445</v>
      </c>
      <c r="B444" s="3"/>
      <c r="C444" s="58"/>
      <c r="E444" s="51" t="s">
        <v>593</v>
      </c>
      <c r="F444" s="53"/>
      <c r="G444" s="54"/>
      <c r="H444" s="4"/>
      <c r="I444" s="4"/>
      <c r="J444" s="41" t="s">
        <v>42</v>
      </c>
      <c r="K444" s="3">
        <v>1</v>
      </c>
      <c r="L444" s="76">
        <v>0.13</v>
      </c>
      <c r="M444" s="4">
        <v>0</v>
      </c>
      <c r="N444" s="81"/>
      <c r="O444" s="92"/>
    </row>
    <row r="445" spans="1:15">
      <c r="A445" s="3">
        <v>446</v>
      </c>
      <c r="B445" s="3"/>
      <c r="C445" s="58"/>
      <c r="E445" s="51" t="s">
        <v>594</v>
      </c>
      <c r="F445" s="53"/>
      <c r="G445" s="54"/>
      <c r="H445" s="4"/>
      <c r="I445" s="4"/>
      <c r="J445" s="41" t="s">
        <v>42</v>
      </c>
      <c r="K445" s="3">
        <v>1</v>
      </c>
      <c r="L445" s="76">
        <v>0.13</v>
      </c>
      <c r="M445" s="4">
        <v>0</v>
      </c>
      <c r="N445" s="81"/>
      <c r="O445" s="92"/>
    </row>
    <row r="446" spans="1:15">
      <c r="A446" s="3">
        <v>447</v>
      </c>
      <c r="B446" s="3"/>
      <c r="C446" s="58"/>
      <c r="E446" s="51" t="s">
        <v>595</v>
      </c>
      <c r="F446" s="53"/>
      <c r="G446" s="54"/>
      <c r="H446" s="4"/>
      <c r="I446" s="4"/>
      <c r="J446" s="41" t="s">
        <v>42</v>
      </c>
      <c r="K446" s="3">
        <v>1</v>
      </c>
      <c r="L446" s="76">
        <v>0.13</v>
      </c>
      <c r="M446" s="4">
        <v>0</v>
      </c>
      <c r="N446" s="81"/>
      <c r="O446" s="92"/>
    </row>
    <row r="447" spans="1:15">
      <c r="A447" s="3">
        <v>448</v>
      </c>
      <c r="B447" s="3"/>
      <c r="C447" s="58"/>
      <c r="E447" s="51" t="s">
        <v>128</v>
      </c>
      <c r="F447" s="53"/>
      <c r="G447" s="54"/>
      <c r="H447" s="4"/>
      <c r="I447" s="4"/>
      <c r="J447" s="41" t="s">
        <v>42</v>
      </c>
      <c r="K447" s="3">
        <v>1</v>
      </c>
      <c r="L447" s="76">
        <v>0.13</v>
      </c>
      <c r="M447" s="4">
        <v>0</v>
      </c>
      <c r="N447" s="81"/>
      <c r="O447" s="92"/>
    </row>
    <row r="448" spans="1:15">
      <c r="A448" s="3">
        <v>449</v>
      </c>
      <c r="B448" s="3"/>
      <c r="C448" s="58"/>
      <c r="E448" s="51" t="s">
        <v>174</v>
      </c>
      <c r="F448" s="53"/>
      <c r="G448" s="54"/>
      <c r="H448" s="4"/>
      <c r="I448" s="4"/>
      <c r="J448" s="41" t="s">
        <v>42</v>
      </c>
      <c r="K448" s="3">
        <v>1</v>
      </c>
      <c r="L448" s="76">
        <v>0.13</v>
      </c>
      <c r="M448" s="4">
        <v>0</v>
      </c>
      <c r="N448" s="81"/>
      <c r="O448" s="92"/>
    </row>
    <row r="449" spans="1:15">
      <c r="A449" s="3">
        <v>450</v>
      </c>
      <c r="B449" s="3"/>
      <c r="C449" s="58"/>
      <c r="E449" s="51" t="s">
        <v>175</v>
      </c>
      <c r="F449" s="53"/>
      <c r="G449" s="54"/>
      <c r="H449" s="4"/>
      <c r="I449" s="4"/>
      <c r="J449" s="41" t="s">
        <v>42</v>
      </c>
      <c r="K449" s="3">
        <v>1</v>
      </c>
      <c r="L449" s="76">
        <v>0.13</v>
      </c>
      <c r="M449" s="4">
        <v>0</v>
      </c>
      <c r="N449" s="81"/>
      <c r="O449" s="92"/>
    </row>
    <row r="450" spans="1:15">
      <c r="A450" s="3">
        <v>451</v>
      </c>
      <c r="B450" s="3"/>
      <c r="C450" s="58"/>
      <c r="E450" s="51" t="s">
        <v>176</v>
      </c>
      <c r="F450" s="53"/>
      <c r="G450" s="54"/>
      <c r="H450" s="4"/>
      <c r="I450" s="4"/>
      <c r="J450" s="41" t="s">
        <v>42</v>
      </c>
      <c r="K450" s="3">
        <v>1</v>
      </c>
      <c r="L450" s="76">
        <v>0.13</v>
      </c>
      <c r="M450" s="4">
        <v>0</v>
      </c>
      <c r="N450" s="81"/>
      <c r="O450" s="92"/>
    </row>
    <row r="451" spans="1:15">
      <c r="A451" s="3">
        <v>452</v>
      </c>
      <c r="B451" s="3"/>
      <c r="C451" s="73"/>
      <c r="D451" s="96"/>
      <c r="E451" s="51" t="s">
        <v>596</v>
      </c>
      <c r="F451" s="53"/>
      <c r="G451" s="54"/>
      <c r="H451" s="4"/>
      <c r="I451" s="4"/>
      <c r="J451" s="41" t="s">
        <v>42</v>
      </c>
      <c r="K451" s="3">
        <v>1</v>
      </c>
      <c r="L451" s="76">
        <v>0.13</v>
      </c>
      <c r="M451" s="4">
        <v>0</v>
      </c>
      <c r="N451" s="78"/>
      <c r="O451" s="92"/>
    </row>
    <row r="452" spans="1:15">
      <c r="A452" s="3">
        <v>453</v>
      </c>
      <c r="B452" s="3"/>
      <c r="C452" s="55" t="s">
        <v>598</v>
      </c>
      <c r="D452" s="56"/>
      <c r="E452" s="51" t="s">
        <v>175</v>
      </c>
      <c r="F452" s="53"/>
      <c r="G452" s="54" t="s">
        <v>599</v>
      </c>
      <c r="H452" s="4"/>
      <c r="I452" s="4"/>
      <c r="J452" s="41" t="s">
        <v>42</v>
      </c>
      <c r="K452" s="3">
        <v>1</v>
      </c>
      <c r="L452" s="76">
        <v>0.13</v>
      </c>
      <c r="M452" s="4">
        <v>0</v>
      </c>
      <c r="N452" s="77"/>
      <c r="O452" s="92"/>
    </row>
    <row r="453" spans="1:15">
      <c r="A453" s="3">
        <v>454</v>
      </c>
      <c r="B453" s="3"/>
      <c r="C453" s="58"/>
      <c r="E453" s="51" t="s">
        <v>176</v>
      </c>
      <c r="F453" s="53"/>
      <c r="G453" s="54"/>
      <c r="H453" s="4"/>
      <c r="I453" s="4"/>
      <c r="J453" s="41" t="s">
        <v>42</v>
      </c>
      <c r="K453" s="3">
        <v>1</v>
      </c>
      <c r="L453" s="76">
        <v>0.13</v>
      </c>
      <c r="M453" s="4">
        <v>0</v>
      </c>
      <c r="N453" s="81"/>
      <c r="O453" s="92"/>
    </row>
    <row r="454" spans="1:15">
      <c r="A454" s="3">
        <v>455</v>
      </c>
      <c r="B454" s="3"/>
      <c r="C454" s="58"/>
      <c r="E454" s="51" t="s">
        <v>596</v>
      </c>
      <c r="F454" s="53"/>
      <c r="G454" s="54"/>
      <c r="H454" s="4"/>
      <c r="I454" s="4"/>
      <c r="J454" s="41" t="s">
        <v>42</v>
      </c>
      <c r="K454" s="3">
        <v>1</v>
      </c>
      <c r="L454" s="76">
        <v>0.13</v>
      </c>
      <c r="M454" s="4">
        <v>0</v>
      </c>
      <c r="N454" s="81"/>
      <c r="O454" s="92"/>
    </row>
    <row r="455" spans="1:15">
      <c r="A455" s="3">
        <v>456</v>
      </c>
      <c r="B455" s="3"/>
      <c r="C455" s="73"/>
      <c r="D455" s="96"/>
      <c r="E455" s="51" t="s">
        <v>600</v>
      </c>
      <c r="F455" s="53"/>
      <c r="G455" s="54"/>
      <c r="H455" s="4"/>
      <c r="I455" s="4"/>
      <c r="J455" s="41" t="s">
        <v>42</v>
      </c>
      <c r="K455" s="3">
        <v>1</v>
      </c>
      <c r="L455" s="76">
        <v>0.13</v>
      </c>
      <c r="M455" s="4">
        <v>0</v>
      </c>
      <c r="N455" s="78"/>
      <c r="O455" s="92"/>
    </row>
    <row r="456" spans="1:15">
      <c r="A456" s="3">
        <v>457</v>
      </c>
      <c r="B456" s="3"/>
      <c r="C456" s="55" t="s">
        <v>601</v>
      </c>
      <c r="D456" s="56"/>
      <c r="E456" s="51" t="s">
        <v>602</v>
      </c>
      <c r="F456" s="53"/>
      <c r="G456" s="54" t="s">
        <v>281</v>
      </c>
      <c r="H456" s="4"/>
      <c r="I456" s="4"/>
      <c r="J456" s="41" t="s">
        <v>101</v>
      </c>
      <c r="K456" s="3">
        <v>1</v>
      </c>
      <c r="L456" s="76">
        <v>0.13</v>
      </c>
      <c r="M456" s="4">
        <v>0</v>
      </c>
      <c r="N456" s="77"/>
      <c r="O456" s="92"/>
    </row>
    <row r="457" spans="1:15">
      <c r="A457" s="3">
        <v>458</v>
      </c>
      <c r="B457" s="3"/>
      <c r="C457" s="58"/>
      <c r="E457" s="51" t="s">
        <v>603</v>
      </c>
      <c r="F457" s="53"/>
      <c r="G457" s="54"/>
      <c r="H457" s="4"/>
      <c r="I457" s="4"/>
      <c r="J457" s="41" t="s">
        <v>101</v>
      </c>
      <c r="K457" s="3">
        <v>1</v>
      </c>
      <c r="L457" s="76">
        <v>0.13</v>
      </c>
      <c r="M457" s="4">
        <v>0</v>
      </c>
      <c r="N457" s="81"/>
      <c r="O457" s="92"/>
    </row>
    <row r="458" spans="1:15">
      <c r="A458" s="3">
        <v>459</v>
      </c>
      <c r="B458" s="3"/>
      <c r="C458" s="58"/>
      <c r="E458" s="51" t="s">
        <v>604</v>
      </c>
      <c r="F458" s="53"/>
      <c r="G458" s="54"/>
      <c r="H458" s="4"/>
      <c r="I458" s="4"/>
      <c r="J458" s="41" t="s">
        <v>101</v>
      </c>
      <c r="K458" s="3">
        <v>1</v>
      </c>
      <c r="L458" s="76">
        <v>0.13</v>
      </c>
      <c r="M458" s="4">
        <v>0</v>
      </c>
      <c r="N458" s="81"/>
      <c r="O458" s="92"/>
    </row>
    <row r="459" spans="1:15">
      <c r="A459" s="3">
        <v>460</v>
      </c>
      <c r="B459" s="3"/>
      <c r="C459" s="58"/>
      <c r="E459" s="51" t="s">
        <v>605</v>
      </c>
      <c r="F459" s="53"/>
      <c r="G459" s="54"/>
      <c r="H459" s="4"/>
      <c r="I459" s="4"/>
      <c r="J459" s="41" t="s">
        <v>101</v>
      </c>
      <c r="K459" s="3">
        <v>1</v>
      </c>
      <c r="L459" s="76">
        <v>0.13</v>
      </c>
      <c r="M459" s="4">
        <v>0</v>
      </c>
      <c r="N459" s="81"/>
      <c r="O459" s="92"/>
    </row>
    <row r="460" spans="1:15">
      <c r="A460" s="3">
        <v>461</v>
      </c>
      <c r="B460" s="3"/>
      <c r="C460" s="58"/>
      <c r="E460" s="51" t="s">
        <v>606</v>
      </c>
      <c r="F460" s="53"/>
      <c r="G460" s="54"/>
      <c r="H460" s="4"/>
      <c r="I460" s="4"/>
      <c r="J460" s="41" t="s">
        <v>101</v>
      </c>
      <c r="K460" s="3">
        <v>1</v>
      </c>
      <c r="L460" s="76">
        <v>0.13</v>
      </c>
      <c r="M460" s="4">
        <v>0</v>
      </c>
      <c r="N460" s="81"/>
      <c r="O460" s="92"/>
    </row>
    <row r="461" spans="1:15">
      <c r="A461" s="3">
        <v>462</v>
      </c>
      <c r="B461" s="3"/>
      <c r="C461" s="58"/>
      <c r="E461" s="51" t="s">
        <v>607</v>
      </c>
      <c r="F461" s="53"/>
      <c r="G461" s="54"/>
      <c r="H461" s="4"/>
      <c r="I461" s="4"/>
      <c r="J461" s="41" t="s">
        <v>101</v>
      </c>
      <c r="K461" s="3">
        <v>1</v>
      </c>
      <c r="L461" s="76">
        <v>0.13</v>
      </c>
      <c r="M461" s="4">
        <v>0</v>
      </c>
      <c r="N461" s="81"/>
      <c r="O461" s="92"/>
    </row>
    <row r="462" spans="1:15">
      <c r="A462" s="3">
        <v>463</v>
      </c>
      <c r="B462" s="3"/>
      <c r="C462" s="58"/>
      <c r="E462" s="51" t="s">
        <v>608</v>
      </c>
      <c r="F462" s="53"/>
      <c r="G462" s="54"/>
      <c r="H462" s="4"/>
      <c r="I462" s="4"/>
      <c r="J462" s="41" t="s">
        <v>101</v>
      </c>
      <c r="K462" s="3">
        <v>1</v>
      </c>
      <c r="L462" s="76">
        <v>0.13</v>
      </c>
      <c r="M462" s="4">
        <v>0</v>
      </c>
      <c r="N462" s="81"/>
      <c r="O462" s="92"/>
    </row>
    <row r="463" spans="1:15">
      <c r="A463" s="3">
        <v>464</v>
      </c>
      <c r="B463" s="3"/>
      <c r="C463" s="58"/>
      <c r="E463" s="51" t="s">
        <v>609</v>
      </c>
      <c r="F463" s="53"/>
      <c r="G463" s="54"/>
      <c r="H463" s="4"/>
      <c r="I463" s="4"/>
      <c r="J463" s="41" t="s">
        <v>101</v>
      </c>
      <c r="K463" s="3">
        <v>1</v>
      </c>
      <c r="L463" s="76">
        <v>0.13</v>
      </c>
      <c r="M463" s="4">
        <v>0</v>
      </c>
      <c r="N463" s="81"/>
      <c r="O463" s="92"/>
    </row>
    <row r="464" spans="1:15">
      <c r="A464" s="3">
        <v>465</v>
      </c>
      <c r="B464" s="3"/>
      <c r="C464" s="58"/>
      <c r="E464" s="51" t="s">
        <v>610</v>
      </c>
      <c r="F464" s="53"/>
      <c r="G464" s="54"/>
      <c r="H464" s="4"/>
      <c r="I464" s="4"/>
      <c r="J464" s="41" t="s">
        <v>101</v>
      </c>
      <c r="K464" s="3">
        <v>1</v>
      </c>
      <c r="L464" s="76">
        <v>0.13</v>
      </c>
      <c r="M464" s="4">
        <v>0</v>
      </c>
      <c r="N464" s="81"/>
      <c r="O464" s="92"/>
    </row>
    <row r="465" spans="1:15">
      <c r="A465" s="3">
        <v>466</v>
      </c>
      <c r="B465" s="3"/>
      <c r="C465" s="73"/>
      <c r="D465" s="96"/>
      <c r="E465" s="51" t="s">
        <v>611</v>
      </c>
      <c r="F465" s="53"/>
      <c r="G465" s="54"/>
      <c r="H465" s="4"/>
      <c r="I465" s="4"/>
      <c r="J465" s="41" t="s">
        <v>101</v>
      </c>
      <c r="K465" s="3">
        <v>1</v>
      </c>
      <c r="L465" s="76">
        <v>0.13</v>
      </c>
      <c r="M465" s="4">
        <v>0</v>
      </c>
      <c r="N465" s="78"/>
      <c r="O465" s="92"/>
    </row>
    <row r="466" spans="1:15">
      <c r="A466" s="3">
        <v>467</v>
      </c>
      <c r="B466" s="3"/>
      <c r="C466" s="55" t="s">
        <v>612</v>
      </c>
      <c r="D466" s="56"/>
      <c r="E466" s="51" t="s">
        <v>613</v>
      </c>
      <c r="F466" s="53"/>
      <c r="G466" s="54" t="s">
        <v>614</v>
      </c>
      <c r="H466" s="4"/>
      <c r="I466" s="4"/>
      <c r="J466" s="41" t="s">
        <v>101</v>
      </c>
      <c r="K466" s="3">
        <v>1</v>
      </c>
      <c r="L466" s="76">
        <v>0.13</v>
      </c>
      <c r="M466" s="4">
        <v>0</v>
      </c>
      <c r="N466" s="77"/>
      <c r="O466" s="92"/>
    </row>
    <row r="467" spans="1:15">
      <c r="A467" s="3">
        <v>468</v>
      </c>
      <c r="B467" s="3"/>
      <c r="C467" s="58"/>
      <c r="E467" s="51" t="s">
        <v>615</v>
      </c>
      <c r="F467" s="53"/>
      <c r="G467" s="54"/>
      <c r="H467" s="4"/>
      <c r="I467" s="4"/>
      <c r="J467" s="41" t="s">
        <v>101</v>
      </c>
      <c r="K467" s="3">
        <v>1</v>
      </c>
      <c r="L467" s="76">
        <v>0.13</v>
      </c>
      <c r="M467" s="4">
        <v>0</v>
      </c>
      <c r="N467" s="81"/>
      <c r="O467" s="92"/>
    </row>
    <row r="468" spans="1:15">
      <c r="A468" s="3">
        <v>469</v>
      </c>
      <c r="B468" s="3"/>
      <c r="C468" s="58"/>
      <c r="E468" s="51" t="s">
        <v>616</v>
      </c>
      <c r="F468" s="53"/>
      <c r="G468" s="54"/>
      <c r="H468" s="4"/>
      <c r="I468" s="4"/>
      <c r="J468" s="41" t="s">
        <v>101</v>
      </c>
      <c r="K468" s="3">
        <v>1</v>
      </c>
      <c r="L468" s="76">
        <v>0.13</v>
      </c>
      <c r="M468" s="4">
        <v>0</v>
      </c>
      <c r="N468" s="81"/>
      <c r="O468" s="92"/>
    </row>
    <row r="469" spans="1:15">
      <c r="A469" s="3">
        <v>470</v>
      </c>
      <c r="B469" s="3"/>
      <c r="C469" s="58"/>
      <c r="E469" s="51" t="s">
        <v>617</v>
      </c>
      <c r="F469" s="53"/>
      <c r="G469" s="54"/>
      <c r="H469" s="4"/>
      <c r="I469" s="4"/>
      <c r="J469" s="41" t="s">
        <v>101</v>
      </c>
      <c r="K469" s="3">
        <v>1</v>
      </c>
      <c r="L469" s="76">
        <v>0.13</v>
      </c>
      <c r="M469" s="4">
        <v>0</v>
      </c>
      <c r="N469" s="81"/>
      <c r="O469" s="92"/>
    </row>
    <row r="470" spans="1:15">
      <c r="A470" s="3">
        <v>471</v>
      </c>
      <c r="B470" s="3"/>
      <c r="C470" s="58"/>
      <c r="E470" s="51" t="s">
        <v>280</v>
      </c>
      <c r="F470" s="53"/>
      <c r="G470" s="54"/>
      <c r="H470" s="4"/>
      <c r="I470" s="4"/>
      <c r="J470" s="41" t="s">
        <v>101</v>
      </c>
      <c r="K470" s="3">
        <v>1</v>
      </c>
      <c r="L470" s="76">
        <v>0.13</v>
      </c>
      <c r="M470" s="4">
        <v>0</v>
      </c>
      <c r="N470" s="81"/>
      <c r="O470" s="92"/>
    </row>
    <row r="471" spans="1:15">
      <c r="A471" s="3">
        <v>472</v>
      </c>
      <c r="B471" s="3"/>
      <c r="C471" s="58"/>
      <c r="E471" s="51" t="s">
        <v>618</v>
      </c>
      <c r="F471" s="53"/>
      <c r="G471" s="54"/>
      <c r="H471" s="4"/>
      <c r="I471" s="4"/>
      <c r="J471" s="41" t="s">
        <v>101</v>
      </c>
      <c r="K471" s="3">
        <v>1</v>
      </c>
      <c r="L471" s="76">
        <v>0.13</v>
      </c>
      <c r="M471" s="4">
        <v>0</v>
      </c>
      <c r="N471" s="81"/>
      <c r="O471" s="92"/>
    </row>
    <row r="472" spans="1:15">
      <c r="A472" s="3">
        <v>473</v>
      </c>
      <c r="B472" s="3"/>
      <c r="C472" s="73"/>
      <c r="D472" s="96"/>
      <c r="E472" s="51" t="s">
        <v>619</v>
      </c>
      <c r="F472" s="53"/>
      <c r="G472" s="54"/>
      <c r="H472" s="4"/>
      <c r="I472" s="4"/>
      <c r="J472" s="41" t="s">
        <v>101</v>
      </c>
      <c r="K472" s="3">
        <v>1</v>
      </c>
      <c r="L472" s="76">
        <v>0.13</v>
      </c>
      <c r="M472" s="4">
        <v>0</v>
      </c>
      <c r="N472" s="78"/>
      <c r="O472" s="92"/>
    </row>
    <row r="473" spans="1:15">
      <c r="A473" s="3">
        <v>474</v>
      </c>
      <c r="B473" s="3"/>
      <c r="C473" s="55" t="s">
        <v>620</v>
      </c>
      <c r="D473" s="56"/>
      <c r="E473" s="51" t="s">
        <v>621</v>
      </c>
      <c r="F473" s="53"/>
      <c r="G473" s="54" t="s">
        <v>622</v>
      </c>
      <c r="H473" s="4"/>
      <c r="I473" s="4"/>
      <c r="J473" s="41" t="s">
        <v>101</v>
      </c>
      <c r="K473" s="3">
        <v>1</v>
      </c>
      <c r="L473" s="76">
        <v>0.13</v>
      </c>
      <c r="M473" s="4">
        <v>0</v>
      </c>
      <c r="N473" s="81"/>
      <c r="O473" s="92"/>
    </row>
    <row r="474" spans="1:15">
      <c r="A474" s="3">
        <v>475</v>
      </c>
      <c r="B474" s="3"/>
      <c r="C474" s="73"/>
      <c r="D474" s="96"/>
      <c r="E474" s="51" t="s">
        <v>623</v>
      </c>
      <c r="F474" s="53"/>
      <c r="G474" s="54" t="s">
        <v>622</v>
      </c>
      <c r="H474" s="4"/>
      <c r="I474" s="4"/>
      <c r="J474" s="41" t="s">
        <v>101</v>
      </c>
      <c r="K474" s="3">
        <v>1</v>
      </c>
      <c r="L474" s="76">
        <v>0.13</v>
      </c>
      <c r="M474" s="4">
        <v>0</v>
      </c>
      <c r="N474" s="81"/>
      <c r="O474" s="92"/>
    </row>
    <row r="475" spans="1:15">
      <c r="A475" s="3">
        <v>476</v>
      </c>
      <c r="B475" s="3"/>
      <c r="C475" s="3" t="s">
        <v>624</v>
      </c>
      <c r="D475" s="37" t="s">
        <v>625</v>
      </c>
      <c r="E475" s="51" t="s">
        <v>626</v>
      </c>
      <c r="F475" s="53"/>
      <c r="G475" s="54" t="s">
        <v>281</v>
      </c>
      <c r="H475" s="4"/>
      <c r="I475" s="4"/>
      <c r="J475" s="41" t="s">
        <v>80</v>
      </c>
      <c r="K475" s="3">
        <v>1</v>
      </c>
      <c r="L475" s="76">
        <v>0.13</v>
      </c>
      <c r="M475" s="4">
        <v>0</v>
      </c>
      <c r="N475" s="37"/>
      <c r="O475" s="92"/>
    </row>
    <row r="476" spans="1:15">
      <c r="A476" s="3">
        <v>477</v>
      </c>
      <c r="B476" s="3"/>
      <c r="C476" s="3"/>
      <c r="D476" s="40"/>
      <c r="E476" s="51" t="s">
        <v>627</v>
      </c>
      <c r="F476" s="53"/>
      <c r="G476" s="54"/>
      <c r="H476" s="4"/>
      <c r="I476" s="4"/>
      <c r="J476" s="41" t="s">
        <v>80</v>
      </c>
      <c r="K476" s="3">
        <v>1</v>
      </c>
      <c r="L476" s="76">
        <v>0.13</v>
      </c>
      <c r="M476" s="4">
        <v>0</v>
      </c>
      <c r="N476" s="40"/>
      <c r="O476" s="92"/>
    </row>
    <row r="477" spans="1:15">
      <c r="A477" s="3">
        <v>478</v>
      </c>
      <c r="B477" s="3"/>
      <c r="C477" s="3"/>
      <c r="D477" s="84"/>
      <c r="E477" s="51" t="s">
        <v>628</v>
      </c>
      <c r="F477" s="53"/>
      <c r="G477" s="54"/>
      <c r="H477" s="4"/>
      <c r="I477" s="4"/>
      <c r="J477" s="41" t="s">
        <v>80</v>
      </c>
      <c r="K477" s="3">
        <v>1</v>
      </c>
      <c r="L477" s="76">
        <v>0.13</v>
      </c>
      <c r="M477" s="4">
        <v>0</v>
      </c>
      <c r="N477" s="84"/>
      <c r="O477" s="41"/>
    </row>
    <row r="478" spans="1:15">
      <c r="A478" s="3">
        <v>479</v>
      </c>
      <c r="B478" s="3"/>
      <c r="C478" s="3"/>
      <c r="D478" s="51" t="s">
        <v>629</v>
      </c>
      <c r="E478" s="51" t="s">
        <v>630</v>
      </c>
      <c r="F478" s="53"/>
      <c r="G478" s="54"/>
      <c r="H478" s="4"/>
      <c r="I478" s="4"/>
      <c r="J478" s="41" t="s">
        <v>54</v>
      </c>
      <c r="K478" s="3">
        <v>1</v>
      </c>
      <c r="L478" s="76">
        <v>0.13</v>
      </c>
      <c r="M478" s="4">
        <v>0</v>
      </c>
      <c r="N478" s="99"/>
      <c r="O478" s="41"/>
    </row>
    <row r="479" spans="1:15">
      <c r="A479" s="3">
        <v>480</v>
      </c>
      <c r="B479" s="3"/>
      <c r="C479" s="3"/>
      <c r="D479" s="51" t="s">
        <v>631</v>
      </c>
      <c r="E479" s="51" t="s">
        <v>626</v>
      </c>
      <c r="F479" s="53"/>
      <c r="G479" s="54"/>
      <c r="H479" s="4"/>
      <c r="I479" s="4"/>
      <c r="J479" s="41" t="s">
        <v>54</v>
      </c>
      <c r="K479" s="3">
        <v>1</v>
      </c>
      <c r="L479" s="76">
        <v>0.13</v>
      </c>
      <c r="M479" s="4">
        <v>0</v>
      </c>
      <c r="N479" s="99"/>
      <c r="O479" s="41"/>
    </row>
    <row r="480" spans="1:15">
      <c r="A480" s="3">
        <v>481</v>
      </c>
      <c r="B480" s="3"/>
      <c r="C480" s="55" t="s">
        <v>632</v>
      </c>
      <c r="D480" s="57"/>
      <c r="E480" s="51" t="s">
        <v>633</v>
      </c>
      <c r="F480" s="53"/>
      <c r="G480" s="54" t="s">
        <v>634</v>
      </c>
      <c r="H480" s="4"/>
      <c r="I480" s="4"/>
      <c r="J480" s="41" t="s">
        <v>60</v>
      </c>
      <c r="K480" s="3">
        <v>1</v>
      </c>
      <c r="L480" s="76">
        <v>0.13</v>
      </c>
      <c r="M480" s="4">
        <v>0</v>
      </c>
      <c r="N480" s="77"/>
      <c r="O480" s="92"/>
    </row>
    <row r="481" spans="1:15">
      <c r="A481" s="3">
        <v>482</v>
      </c>
      <c r="B481" s="3"/>
      <c r="C481" s="58"/>
      <c r="D481" s="60"/>
      <c r="E481" s="51" t="s">
        <v>635</v>
      </c>
      <c r="F481" s="53"/>
      <c r="G481" s="54"/>
      <c r="H481" s="4"/>
      <c r="I481" s="4"/>
      <c r="J481" s="41" t="s">
        <v>60</v>
      </c>
      <c r="K481" s="3">
        <v>1</v>
      </c>
      <c r="L481" s="76">
        <v>0.13</v>
      </c>
      <c r="M481" s="4">
        <v>0</v>
      </c>
      <c r="N481" s="81"/>
      <c r="O481" s="92"/>
    </row>
    <row r="482" spans="1:15">
      <c r="A482" s="3">
        <v>483</v>
      </c>
      <c r="B482" s="3"/>
      <c r="C482" s="58"/>
      <c r="D482" s="60"/>
      <c r="E482" s="51" t="s">
        <v>636</v>
      </c>
      <c r="F482" s="53"/>
      <c r="G482" s="54"/>
      <c r="H482" s="4"/>
      <c r="I482" s="4"/>
      <c r="J482" s="41" t="s">
        <v>60</v>
      </c>
      <c r="K482" s="3">
        <v>1</v>
      </c>
      <c r="L482" s="76">
        <v>0.13</v>
      </c>
      <c r="M482" s="4">
        <v>0</v>
      </c>
      <c r="N482" s="81"/>
      <c r="O482" s="92"/>
    </row>
    <row r="483" spans="1:15">
      <c r="A483" s="3">
        <v>484</v>
      </c>
      <c r="B483" s="3"/>
      <c r="C483" s="73"/>
      <c r="D483" s="74"/>
      <c r="E483" s="51" t="s">
        <v>637</v>
      </c>
      <c r="F483" s="53"/>
      <c r="G483" s="54"/>
      <c r="H483" s="4"/>
      <c r="I483" s="4"/>
      <c r="J483" s="41" t="s">
        <v>60</v>
      </c>
      <c r="K483" s="3">
        <v>1</v>
      </c>
      <c r="L483" s="76">
        <v>0.13</v>
      </c>
      <c r="M483" s="4">
        <v>0</v>
      </c>
      <c r="N483" s="78"/>
      <c r="O483" s="92"/>
    </row>
    <row r="484" spans="1:15">
      <c r="A484" s="3">
        <v>485</v>
      </c>
      <c r="B484" s="3"/>
      <c r="C484" s="51" t="s">
        <v>638</v>
      </c>
      <c r="D484" s="53"/>
      <c r="E484" s="55" t="s">
        <v>281</v>
      </c>
      <c r="F484" s="57"/>
      <c r="G484" s="75" t="s">
        <v>639</v>
      </c>
      <c r="H484" s="4"/>
      <c r="I484" s="4"/>
      <c r="J484" s="41" t="s">
        <v>60</v>
      </c>
      <c r="K484" s="3">
        <v>1</v>
      </c>
      <c r="L484" s="76">
        <v>0.13</v>
      </c>
      <c r="M484" s="4">
        <v>0</v>
      </c>
      <c r="N484" s="43"/>
      <c r="O484" s="92"/>
    </row>
    <row r="485" spans="1:15">
      <c r="A485" s="3">
        <v>486</v>
      </c>
      <c r="B485" s="3"/>
      <c r="C485" s="51" t="s">
        <v>640</v>
      </c>
      <c r="D485" s="53"/>
      <c r="E485" s="55" t="s">
        <v>281</v>
      </c>
      <c r="F485" s="57"/>
      <c r="G485" s="75" t="s">
        <v>281</v>
      </c>
      <c r="H485" s="4"/>
      <c r="I485" s="4"/>
      <c r="J485" s="41" t="s">
        <v>60</v>
      </c>
      <c r="K485" s="3">
        <v>1</v>
      </c>
      <c r="L485" s="76">
        <v>0.13</v>
      </c>
      <c r="M485" s="4">
        <v>0</v>
      </c>
      <c r="N485" s="43"/>
      <c r="O485" s="92"/>
    </row>
    <row r="486" s="35" customFormat="1" spans="1:15">
      <c r="A486" s="3">
        <v>487</v>
      </c>
      <c r="B486" s="3"/>
      <c r="C486" s="51" t="s">
        <v>641</v>
      </c>
      <c r="D486" s="53"/>
      <c r="E486" s="55" t="s">
        <v>281</v>
      </c>
      <c r="F486" s="57"/>
      <c r="G486" s="75" t="s">
        <v>281</v>
      </c>
      <c r="H486" s="4"/>
      <c r="I486" s="4"/>
      <c r="J486" s="41" t="s">
        <v>60</v>
      </c>
      <c r="K486" s="3">
        <v>1</v>
      </c>
      <c r="L486" s="76">
        <v>0.13</v>
      </c>
      <c r="M486" s="4">
        <v>0</v>
      </c>
      <c r="N486" s="4"/>
      <c r="O486" s="92"/>
    </row>
    <row r="487" spans="1:15">
      <c r="A487" s="3">
        <v>488</v>
      </c>
      <c r="B487" s="3"/>
      <c r="C487" s="55" t="s">
        <v>642</v>
      </c>
      <c r="D487" s="57"/>
      <c r="E487" s="55" t="s">
        <v>643</v>
      </c>
      <c r="F487" s="57"/>
      <c r="G487" s="54" t="s">
        <v>164</v>
      </c>
      <c r="H487" s="4"/>
      <c r="I487" s="4"/>
      <c r="J487" s="41" t="s">
        <v>165</v>
      </c>
      <c r="K487" s="3">
        <v>1</v>
      </c>
      <c r="L487" s="76">
        <v>0.13</v>
      </c>
      <c r="M487" s="4">
        <v>0</v>
      </c>
      <c r="N487" s="81"/>
      <c r="O487" s="92"/>
    </row>
    <row r="488" spans="1:15">
      <c r="A488" s="3">
        <v>489</v>
      </c>
      <c r="B488" s="3"/>
      <c r="C488" s="58"/>
      <c r="D488" s="60"/>
      <c r="E488" s="73"/>
      <c r="F488" s="74"/>
      <c r="G488" s="54" t="s">
        <v>644</v>
      </c>
      <c r="H488" s="4"/>
      <c r="I488" s="4"/>
      <c r="J488" s="41" t="s">
        <v>165</v>
      </c>
      <c r="K488" s="3">
        <v>1</v>
      </c>
      <c r="L488" s="76">
        <v>0.13</v>
      </c>
      <c r="M488" s="4">
        <v>0</v>
      </c>
      <c r="N488" s="78"/>
      <c r="O488" s="92"/>
    </row>
    <row r="489" spans="1:15">
      <c r="A489" s="3">
        <v>490</v>
      </c>
      <c r="B489" s="3"/>
      <c r="C489" s="58"/>
      <c r="D489" s="60"/>
      <c r="E489" s="55" t="s">
        <v>645</v>
      </c>
      <c r="F489" s="57"/>
      <c r="G489" s="54" t="s">
        <v>164</v>
      </c>
      <c r="H489" s="4"/>
      <c r="I489" s="4"/>
      <c r="J489" s="41" t="s">
        <v>165</v>
      </c>
      <c r="K489" s="3">
        <v>1</v>
      </c>
      <c r="L489" s="76">
        <v>0.13</v>
      </c>
      <c r="M489" s="4">
        <v>0</v>
      </c>
      <c r="N489" s="77"/>
      <c r="O489" s="92"/>
    </row>
    <row r="490" s="46" customFormat="1" spans="1:15">
      <c r="A490" s="3">
        <v>491</v>
      </c>
      <c r="B490" s="3"/>
      <c r="C490" s="73"/>
      <c r="D490" s="74"/>
      <c r="E490" s="73"/>
      <c r="F490" s="74"/>
      <c r="G490" s="54" t="s">
        <v>644</v>
      </c>
      <c r="H490" s="4"/>
      <c r="I490" s="4"/>
      <c r="J490" s="41" t="s">
        <v>165</v>
      </c>
      <c r="K490" s="3">
        <v>1</v>
      </c>
      <c r="L490" s="76">
        <v>0.13</v>
      </c>
      <c r="M490" s="4">
        <v>0</v>
      </c>
      <c r="N490" s="78"/>
      <c r="O490" s="80"/>
    </row>
    <row r="491" s="46" customFormat="1" spans="1:15">
      <c r="A491" s="3">
        <v>492</v>
      </c>
      <c r="B491" s="3"/>
      <c r="C491" s="93" t="s">
        <v>646</v>
      </c>
      <c r="D491" s="93" t="s">
        <v>647</v>
      </c>
      <c r="E491" s="55" t="s">
        <v>648</v>
      </c>
      <c r="F491" s="57"/>
      <c r="G491" s="54" t="s">
        <v>71</v>
      </c>
      <c r="H491" s="4"/>
      <c r="I491" s="4"/>
      <c r="J491" s="41" t="s">
        <v>54</v>
      </c>
      <c r="K491" s="3">
        <v>1</v>
      </c>
      <c r="L491" s="76">
        <v>0.13</v>
      </c>
      <c r="M491" s="4">
        <v>0</v>
      </c>
      <c r="N491" s="77"/>
      <c r="O491" s="80"/>
    </row>
    <row r="492" s="46" customFormat="1" ht="24" spans="1:15">
      <c r="A492" s="3">
        <v>493</v>
      </c>
      <c r="B492" s="3"/>
      <c r="C492" s="94"/>
      <c r="D492" s="95"/>
      <c r="E492" s="55" t="s">
        <v>649</v>
      </c>
      <c r="F492" s="57"/>
      <c r="G492" s="54" t="s">
        <v>650</v>
      </c>
      <c r="H492" s="4"/>
      <c r="I492" s="4"/>
      <c r="J492" s="41" t="s">
        <v>54</v>
      </c>
      <c r="K492" s="3">
        <v>1</v>
      </c>
      <c r="L492" s="76">
        <v>0.13</v>
      </c>
      <c r="M492" s="4">
        <v>0</v>
      </c>
      <c r="N492" s="78"/>
      <c r="O492" s="80"/>
    </row>
    <row r="493" s="46" customFormat="1" spans="1:15">
      <c r="A493" s="3">
        <v>494</v>
      </c>
      <c r="B493" s="3"/>
      <c r="C493" s="94"/>
      <c r="D493" s="93" t="s">
        <v>651</v>
      </c>
      <c r="E493" s="55" t="s">
        <v>652</v>
      </c>
      <c r="F493" s="57"/>
      <c r="G493" s="54" t="s">
        <v>653</v>
      </c>
      <c r="H493" s="4"/>
      <c r="I493" s="4"/>
      <c r="J493" s="41" t="s">
        <v>54</v>
      </c>
      <c r="K493" s="3">
        <v>1</v>
      </c>
      <c r="L493" s="76">
        <v>0.13</v>
      </c>
      <c r="M493" s="4">
        <v>0</v>
      </c>
      <c r="N493" s="43"/>
      <c r="O493" s="80"/>
    </row>
    <row r="494" s="46" customFormat="1" ht="24" spans="1:15">
      <c r="A494" s="3">
        <v>495</v>
      </c>
      <c r="B494" s="3"/>
      <c r="C494" s="94"/>
      <c r="D494" s="95"/>
      <c r="E494" s="55" t="s">
        <v>654</v>
      </c>
      <c r="F494" s="57"/>
      <c r="G494" s="54" t="s">
        <v>655</v>
      </c>
      <c r="H494" s="4"/>
      <c r="I494" s="4"/>
      <c r="J494" s="41" t="s">
        <v>54</v>
      </c>
      <c r="K494" s="3">
        <v>1</v>
      </c>
      <c r="L494" s="76">
        <v>0.13</v>
      </c>
      <c r="M494" s="4">
        <v>0</v>
      </c>
      <c r="N494" s="43"/>
      <c r="O494" s="80"/>
    </row>
    <row r="495" s="46" customFormat="1" spans="1:15">
      <c r="A495" s="3">
        <v>496</v>
      </c>
      <c r="B495" s="3"/>
      <c r="C495" s="94"/>
      <c r="D495" s="97" t="s">
        <v>656</v>
      </c>
      <c r="E495" s="55" t="s">
        <v>649</v>
      </c>
      <c r="F495" s="57"/>
      <c r="G495" s="66" t="s">
        <v>657</v>
      </c>
      <c r="H495" s="4"/>
      <c r="I495" s="4"/>
      <c r="J495" s="41" t="s">
        <v>54</v>
      </c>
      <c r="K495" s="3">
        <v>1</v>
      </c>
      <c r="L495" s="76">
        <v>0.13</v>
      </c>
      <c r="M495" s="4">
        <v>0</v>
      </c>
      <c r="N495" s="77"/>
      <c r="O495" s="80"/>
    </row>
    <row r="496" s="46" customFormat="1" spans="1:15">
      <c r="A496" s="3">
        <v>497</v>
      </c>
      <c r="B496" s="3"/>
      <c r="C496" s="94"/>
      <c r="D496" s="97" t="s">
        <v>658</v>
      </c>
      <c r="E496" s="55" t="s">
        <v>652</v>
      </c>
      <c r="F496" s="57"/>
      <c r="G496" s="66" t="s">
        <v>659</v>
      </c>
      <c r="H496" s="4"/>
      <c r="I496" s="4"/>
      <c r="J496" s="41" t="s">
        <v>54</v>
      </c>
      <c r="K496" s="3">
        <v>1</v>
      </c>
      <c r="L496" s="76">
        <v>0.13</v>
      </c>
      <c r="M496" s="4">
        <v>0</v>
      </c>
      <c r="N496" s="81"/>
      <c r="O496" s="80"/>
    </row>
    <row r="497" s="46" customFormat="1" spans="1:15">
      <c r="A497" s="3">
        <v>498</v>
      </c>
      <c r="B497" s="3"/>
      <c r="C497" s="94"/>
      <c r="D497" s="93" t="s">
        <v>660</v>
      </c>
      <c r="E497" s="55" t="s">
        <v>661</v>
      </c>
      <c r="F497" s="57"/>
      <c r="G497" s="66" t="s">
        <v>662</v>
      </c>
      <c r="H497" s="4"/>
      <c r="I497" s="4"/>
      <c r="J497" s="41" t="s">
        <v>54</v>
      </c>
      <c r="K497" s="3">
        <v>1</v>
      </c>
      <c r="L497" s="76">
        <v>0.13</v>
      </c>
      <c r="M497" s="4">
        <v>0</v>
      </c>
      <c r="N497" s="78"/>
      <c r="O497" s="80"/>
    </row>
    <row r="498" s="46" customFormat="1" spans="1:15">
      <c r="A498" s="3">
        <v>499</v>
      </c>
      <c r="B498" s="3"/>
      <c r="C498" s="94"/>
      <c r="D498" s="94"/>
      <c r="E498" s="55" t="s">
        <v>663</v>
      </c>
      <c r="F498" s="57"/>
      <c r="G498" s="66" t="s">
        <v>664</v>
      </c>
      <c r="H498" s="4"/>
      <c r="I498" s="4"/>
      <c r="J498" s="41" t="s">
        <v>54</v>
      </c>
      <c r="K498" s="3">
        <v>1</v>
      </c>
      <c r="L498" s="76">
        <v>0.13</v>
      </c>
      <c r="M498" s="4">
        <v>0</v>
      </c>
      <c r="N498" s="43"/>
      <c r="O498" s="80"/>
    </row>
    <row r="499" s="46" customFormat="1" spans="1:15">
      <c r="A499" s="3">
        <v>500</v>
      </c>
      <c r="B499" s="3"/>
      <c r="C499" s="94"/>
      <c r="D499" s="95"/>
      <c r="E499" s="55" t="s">
        <v>665</v>
      </c>
      <c r="F499" s="57"/>
      <c r="G499" s="66" t="s">
        <v>666</v>
      </c>
      <c r="H499" s="4"/>
      <c r="I499" s="4"/>
      <c r="J499" s="41" t="s">
        <v>54</v>
      </c>
      <c r="K499" s="3">
        <v>1</v>
      </c>
      <c r="L499" s="76">
        <v>0.13</v>
      </c>
      <c r="M499" s="4">
        <v>0</v>
      </c>
      <c r="N499" s="43"/>
      <c r="O499" s="80"/>
    </row>
    <row r="500" spans="1:15">
      <c r="A500" s="3">
        <v>501</v>
      </c>
      <c r="B500" s="3"/>
      <c r="C500" s="94"/>
      <c r="D500" s="97" t="s">
        <v>667</v>
      </c>
      <c r="E500" s="55" t="s">
        <v>668</v>
      </c>
      <c r="F500" s="57"/>
      <c r="G500" s="66" t="s">
        <v>669</v>
      </c>
      <c r="H500" s="4"/>
      <c r="I500" s="4"/>
      <c r="J500" s="41" t="s">
        <v>54</v>
      </c>
      <c r="K500" s="3">
        <v>1</v>
      </c>
      <c r="L500" s="76">
        <v>0.13</v>
      </c>
      <c r="M500" s="4">
        <v>0</v>
      </c>
      <c r="N500" s="100"/>
      <c r="O500" s="92"/>
    </row>
    <row r="501" ht="24" spans="1:15">
      <c r="A501" s="3">
        <v>502</v>
      </c>
      <c r="B501" s="3"/>
      <c r="C501" s="94"/>
      <c r="D501" s="98" t="s">
        <v>670</v>
      </c>
      <c r="E501" s="55" t="s">
        <v>649</v>
      </c>
      <c r="F501" s="57"/>
      <c r="G501" s="66" t="s">
        <v>650</v>
      </c>
      <c r="H501" s="4"/>
      <c r="I501" s="4"/>
      <c r="J501" s="41" t="s">
        <v>60</v>
      </c>
      <c r="K501" s="3">
        <v>1</v>
      </c>
      <c r="L501" s="76">
        <v>0.13</v>
      </c>
      <c r="M501" s="4">
        <v>0</v>
      </c>
      <c r="N501" s="100"/>
      <c r="O501" s="92"/>
    </row>
    <row r="502" spans="1:15">
      <c r="A502" s="3">
        <v>503</v>
      </c>
      <c r="B502" s="3"/>
      <c r="C502" s="55" t="s">
        <v>671</v>
      </c>
      <c r="D502" s="56"/>
      <c r="E502" s="55" t="s">
        <v>672</v>
      </c>
      <c r="F502" s="57"/>
      <c r="G502" s="82" t="s">
        <v>672</v>
      </c>
      <c r="H502" s="4"/>
      <c r="I502" s="4"/>
      <c r="J502" s="41" t="s">
        <v>54</v>
      </c>
      <c r="K502" s="3">
        <v>1</v>
      </c>
      <c r="L502" s="76">
        <v>0.13</v>
      </c>
      <c r="M502" s="4">
        <v>0</v>
      </c>
      <c r="N502" s="100"/>
      <c r="O502" s="92"/>
    </row>
    <row r="503" spans="1:15">
      <c r="A503" s="3">
        <v>504</v>
      </c>
      <c r="B503" s="3"/>
      <c r="C503" s="58"/>
      <c r="E503" s="55" t="s">
        <v>673</v>
      </c>
      <c r="F503" s="57"/>
      <c r="G503" s="82" t="s">
        <v>673</v>
      </c>
      <c r="H503" s="4"/>
      <c r="I503" s="4"/>
      <c r="J503" s="41" t="s">
        <v>54</v>
      </c>
      <c r="K503" s="3">
        <v>1</v>
      </c>
      <c r="L503" s="76">
        <v>0.13</v>
      </c>
      <c r="M503" s="4">
        <v>0</v>
      </c>
      <c r="N503" s="100"/>
      <c r="O503" s="41"/>
    </row>
    <row r="504" spans="1:15">
      <c r="A504" s="3">
        <v>505</v>
      </c>
      <c r="B504" s="3"/>
      <c r="C504" s="58"/>
      <c r="E504" s="55" t="s">
        <v>674</v>
      </c>
      <c r="F504" s="57"/>
      <c r="G504" s="82" t="s">
        <v>674</v>
      </c>
      <c r="H504" s="4"/>
      <c r="I504" s="4"/>
      <c r="J504" s="41" t="s">
        <v>54</v>
      </c>
      <c r="K504" s="3">
        <v>1</v>
      </c>
      <c r="L504" s="76">
        <v>0.13</v>
      </c>
      <c r="M504" s="4">
        <v>0</v>
      </c>
      <c r="N504" s="43"/>
      <c r="O504" s="41"/>
    </row>
    <row r="505" spans="1:15">
      <c r="A505" s="3">
        <v>506</v>
      </c>
      <c r="B505" s="3"/>
      <c r="C505" s="73"/>
      <c r="D505" s="96"/>
      <c r="E505" s="55" t="s">
        <v>675</v>
      </c>
      <c r="F505" s="57"/>
      <c r="G505" s="82" t="s">
        <v>675</v>
      </c>
      <c r="H505" s="4"/>
      <c r="I505" s="4"/>
      <c r="J505" s="41" t="s">
        <v>54</v>
      </c>
      <c r="K505" s="3">
        <v>1</v>
      </c>
      <c r="L505" s="76">
        <v>0.13</v>
      </c>
      <c r="M505" s="4">
        <v>0</v>
      </c>
      <c r="N505" s="43"/>
      <c r="O505" s="41"/>
    </row>
    <row r="506" spans="1:15">
      <c r="A506" s="3">
        <v>507</v>
      </c>
      <c r="B506" s="3"/>
      <c r="C506" s="37" t="s">
        <v>676</v>
      </c>
      <c r="D506" s="37" t="s">
        <v>677</v>
      </c>
      <c r="E506" s="3" t="s">
        <v>678</v>
      </c>
      <c r="F506" s="3"/>
      <c r="G506" s="75" t="s">
        <v>679</v>
      </c>
      <c r="H506" s="4"/>
      <c r="I506" s="4"/>
      <c r="J506" s="41" t="s">
        <v>680</v>
      </c>
      <c r="K506" s="41">
        <v>1</v>
      </c>
      <c r="L506" s="76">
        <v>0.13</v>
      </c>
      <c r="M506" s="4">
        <v>0</v>
      </c>
      <c r="N506" s="43"/>
      <c r="O506" s="41"/>
    </row>
    <row r="507" spans="1:15">
      <c r="A507" s="3">
        <v>508</v>
      </c>
      <c r="B507" s="3"/>
      <c r="C507" s="40"/>
      <c r="D507" s="84"/>
      <c r="E507" s="3" t="s">
        <v>681</v>
      </c>
      <c r="F507" s="3"/>
      <c r="G507" s="75" t="s">
        <v>682</v>
      </c>
      <c r="H507" s="4"/>
      <c r="I507" s="4"/>
      <c r="J507" s="41" t="s">
        <v>680</v>
      </c>
      <c r="K507" s="41">
        <v>1</v>
      </c>
      <c r="L507" s="76">
        <v>0.13</v>
      </c>
      <c r="M507" s="4">
        <v>0</v>
      </c>
      <c r="N507" s="43"/>
      <c r="O507" s="41"/>
    </row>
    <row r="508" spans="1:15">
      <c r="A508" s="3">
        <v>509</v>
      </c>
      <c r="B508" s="3"/>
      <c r="C508" s="40"/>
      <c r="D508" s="3" t="s">
        <v>683</v>
      </c>
      <c r="E508" s="3" t="s">
        <v>684</v>
      </c>
      <c r="F508" s="3"/>
      <c r="G508" s="54" t="s">
        <v>685</v>
      </c>
      <c r="H508" s="4"/>
      <c r="I508" s="4"/>
      <c r="J508" s="41" t="s">
        <v>54</v>
      </c>
      <c r="K508" s="3">
        <v>1</v>
      </c>
      <c r="L508" s="76">
        <v>0.13</v>
      </c>
      <c r="M508" s="4">
        <v>0</v>
      </c>
      <c r="N508" s="43"/>
      <c r="O508" s="41"/>
    </row>
    <row r="509" spans="1:15">
      <c r="A509" s="3">
        <v>510</v>
      </c>
      <c r="B509" s="3"/>
      <c r="C509" s="40"/>
      <c r="D509" s="3"/>
      <c r="E509" s="3" t="s">
        <v>686</v>
      </c>
      <c r="F509" s="3"/>
      <c r="G509" s="54"/>
      <c r="H509" s="4"/>
      <c r="I509" s="4"/>
      <c r="J509" s="41" t="s">
        <v>54</v>
      </c>
      <c r="K509" s="3">
        <v>1</v>
      </c>
      <c r="L509" s="76">
        <v>0.13</v>
      </c>
      <c r="M509" s="4">
        <v>0</v>
      </c>
      <c r="N509" s="43"/>
      <c r="O509" s="41"/>
    </row>
    <row r="510" spans="1:15">
      <c r="A510" s="3">
        <v>511</v>
      </c>
      <c r="B510" s="3"/>
      <c r="C510" s="40"/>
      <c r="D510" s="3"/>
      <c r="E510" s="3" t="s">
        <v>687</v>
      </c>
      <c r="F510" s="3"/>
      <c r="G510" s="54"/>
      <c r="H510" s="4"/>
      <c r="I510" s="4"/>
      <c r="J510" s="41" t="s">
        <v>54</v>
      </c>
      <c r="K510" s="3">
        <v>1</v>
      </c>
      <c r="L510" s="76">
        <v>0.13</v>
      </c>
      <c r="M510" s="4">
        <v>0</v>
      </c>
      <c r="N510" s="43"/>
      <c r="O510" s="41"/>
    </row>
    <row r="511" spans="1:15">
      <c r="A511" s="3">
        <v>512</v>
      </c>
      <c r="B511" s="3"/>
      <c r="C511" s="40"/>
      <c r="D511" s="3" t="s">
        <v>688</v>
      </c>
      <c r="E511" s="3" t="s">
        <v>689</v>
      </c>
      <c r="F511" s="3"/>
      <c r="G511" s="54" t="s">
        <v>690</v>
      </c>
      <c r="H511" s="4"/>
      <c r="I511" s="4"/>
      <c r="J511" s="41" t="s">
        <v>54</v>
      </c>
      <c r="K511" s="3">
        <v>1</v>
      </c>
      <c r="L511" s="76">
        <v>0.13</v>
      </c>
      <c r="M511" s="4">
        <v>0</v>
      </c>
      <c r="N511" s="43"/>
      <c r="O511" s="41"/>
    </row>
    <row r="512" spans="1:15">
      <c r="A512" s="3">
        <v>513</v>
      </c>
      <c r="B512" s="3"/>
      <c r="C512" s="40"/>
      <c r="D512" s="3"/>
      <c r="E512" s="3" t="s">
        <v>691</v>
      </c>
      <c r="F512" s="3"/>
      <c r="G512" s="54"/>
      <c r="H512" s="4"/>
      <c r="I512" s="4"/>
      <c r="J512" s="41" t="s">
        <v>54</v>
      </c>
      <c r="K512" s="3">
        <v>1</v>
      </c>
      <c r="L512" s="76">
        <v>0.13</v>
      </c>
      <c r="M512" s="4">
        <v>0</v>
      </c>
      <c r="N512" s="43"/>
      <c r="O512" s="41"/>
    </row>
    <row r="513" spans="1:15">
      <c r="A513" s="3">
        <v>514</v>
      </c>
      <c r="B513" s="3"/>
      <c r="C513" s="40"/>
      <c r="D513" s="3"/>
      <c r="E513" s="3" t="s">
        <v>692</v>
      </c>
      <c r="F513" s="3"/>
      <c r="G513" s="54"/>
      <c r="H513" s="4"/>
      <c r="I513" s="4"/>
      <c r="J513" s="41" t="s">
        <v>54</v>
      </c>
      <c r="K513" s="3">
        <v>1</v>
      </c>
      <c r="L513" s="76">
        <v>0.13</v>
      </c>
      <c r="M513" s="4">
        <v>0</v>
      </c>
      <c r="N513" s="43"/>
      <c r="O513" s="41"/>
    </row>
    <row r="514" s="47" customFormat="1" spans="1:15">
      <c r="A514" s="3">
        <v>515</v>
      </c>
      <c r="B514" s="3"/>
      <c r="C514" s="40"/>
      <c r="D514" s="3" t="s">
        <v>693</v>
      </c>
      <c r="E514" s="3" t="s">
        <v>694</v>
      </c>
      <c r="F514" s="3"/>
      <c r="G514" s="54" t="s">
        <v>695</v>
      </c>
      <c r="H514" s="4"/>
      <c r="I514" s="4"/>
      <c r="J514" s="41" t="s">
        <v>54</v>
      </c>
      <c r="K514" s="3">
        <v>1</v>
      </c>
      <c r="L514" s="76">
        <v>0.13</v>
      </c>
      <c r="M514" s="4">
        <v>0</v>
      </c>
      <c r="N514" s="43"/>
      <c r="O514" s="54"/>
    </row>
    <row r="515" s="47" customFormat="1" spans="1:15">
      <c r="A515" s="3">
        <v>516</v>
      </c>
      <c r="B515" s="3"/>
      <c r="C515" s="40"/>
      <c r="D515" s="3"/>
      <c r="E515" s="3" t="s">
        <v>696</v>
      </c>
      <c r="F515" s="3"/>
      <c r="G515" s="54"/>
      <c r="H515" s="4"/>
      <c r="I515" s="4"/>
      <c r="J515" s="41" t="s">
        <v>54</v>
      </c>
      <c r="K515" s="3">
        <v>1</v>
      </c>
      <c r="L515" s="76">
        <v>0.13</v>
      </c>
      <c r="M515" s="4">
        <v>0</v>
      </c>
      <c r="N515" s="43"/>
      <c r="O515" s="54"/>
    </row>
    <row r="516" spans="1:15">
      <c r="A516" s="3">
        <v>517</v>
      </c>
      <c r="B516" s="3"/>
      <c r="C516" s="40"/>
      <c r="D516" s="3"/>
      <c r="E516" s="3" t="s">
        <v>697</v>
      </c>
      <c r="F516" s="3"/>
      <c r="G516" s="54"/>
      <c r="H516" s="4"/>
      <c r="I516" s="4"/>
      <c r="J516" s="41" t="s">
        <v>54</v>
      </c>
      <c r="K516" s="3">
        <v>1</v>
      </c>
      <c r="L516" s="76">
        <v>0.13</v>
      </c>
      <c r="M516" s="4">
        <v>0</v>
      </c>
      <c r="N516" s="43"/>
      <c r="O516" s="92"/>
    </row>
    <row r="517" spans="1:15">
      <c r="A517" s="3">
        <v>518</v>
      </c>
      <c r="B517" s="3"/>
      <c r="C517" s="40"/>
      <c r="D517" s="3"/>
      <c r="E517" s="3" t="s">
        <v>698</v>
      </c>
      <c r="F517" s="3"/>
      <c r="G517" s="54"/>
      <c r="H517" s="4"/>
      <c r="I517" s="4"/>
      <c r="J517" s="41" t="s">
        <v>54</v>
      </c>
      <c r="K517" s="3">
        <v>1</v>
      </c>
      <c r="L517" s="76">
        <v>0.13</v>
      </c>
      <c r="M517" s="4">
        <v>0</v>
      </c>
      <c r="N517" s="43"/>
      <c r="O517" s="92"/>
    </row>
    <row r="518" ht="48" spans="1:15">
      <c r="A518" s="3">
        <v>519</v>
      </c>
      <c r="B518" s="3"/>
      <c r="C518" s="40"/>
      <c r="D518" s="3" t="s">
        <v>699</v>
      </c>
      <c r="E518" s="3" t="s">
        <v>700</v>
      </c>
      <c r="F518" s="3"/>
      <c r="G518" s="54" t="s">
        <v>701</v>
      </c>
      <c r="H518" s="4"/>
      <c r="I518" s="4"/>
      <c r="J518" s="41" t="s">
        <v>60</v>
      </c>
      <c r="K518" s="3">
        <v>1</v>
      </c>
      <c r="L518" s="76">
        <v>0.13</v>
      </c>
      <c r="M518" s="4">
        <v>0</v>
      </c>
      <c r="N518" s="43"/>
      <c r="O518" s="92"/>
    </row>
    <row r="519" spans="1:15">
      <c r="A519" s="3">
        <v>520</v>
      </c>
      <c r="B519" s="3"/>
      <c r="C519" s="40"/>
      <c r="D519" s="3" t="s">
        <v>702</v>
      </c>
      <c r="E519" s="3" t="s">
        <v>703</v>
      </c>
      <c r="F519" s="3"/>
      <c r="G519" s="54" t="s">
        <v>506</v>
      </c>
      <c r="H519" s="4"/>
      <c r="I519" s="4"/>
      <c r="J519" s="41" t="s">
        <v>60</v>
      </c>
      <c r="K519" s="3">
        <v>1</v>
      </c>
      <c r="L519" s="76">
        <v>0.13</v>
      </c>
      <c r="M519" s="4">
        <v>0</v>
      </c>
      <c r="N519" s="43"/>
      <c r="O519" s="92"/>
    </row>
    <row r="520" spans="1:15">
      <c r="A520" s="3">
        <v>521</v>
      </c>
      <c r="B520" s="3"/>
      <c r="C520" s="40"/>
      <c r="D520" s="3" t="s">
        <v>704</v>
      </c>
      <c r="E520" s="3" t="s">
        <v>705</v>
      </c>
      <c r="F520" s="3"/>
      <c r="G520" s="54" t="s">
        <v>506</v>
      </c>
      <c r="H520" s="4"/>
      <c r="I520" s="4"/>
      <c r="J520" s="41" t="s">
        <v>60</v>
      </c>
      <c r="K520" s="3">
        <v>1</v>
      </c>
      <c r="L520" s="76">
        <v>0.13</v>
      </c>
      <c r="M520" s="4">
        <v>0</v>
      </c>
      <c r="N520" s="43"/>
      <c r="O520" s="92"/>
    </row>
    <row r="521" spans="1:15">
      <c r="A521" s="3">
        <v>522</v>
      </c>
      <c r="B521" s="3"/>
      <c r="C521" s="40"/>
      <c r="D521" s="3" t="s">
        <v>706</v>
      </c>
      <c r="E521" s="3" t="s">
        <v>707</v>
      </c>
      <c r="F521" s="3"/>
      <c r="G521" s="54" t="s">
        <v>708</v>
      </c>
      <c r="H521" s="4"/>
      <c r="I521" s="4"/>
      <c r="J521" s="41" t="s">
        <v>60</v>
      </c>
      <c r="K521" s="3">
        <v>1</v>
      </c>
      <c r="L521" s="76">
        <v>0.13</v>
      </c>
      <c r="M521" s="4">
        <v>0</v>
      </c>
      <c r="N521" s="43"/>
      <c r="O521" s="92"/>
    </row>
    <row r="522" spans="1:15">
      <c r="A522" s="3">
        <v>523</v>
      </c>
      <c r="B522" s="3"/>
      <c r="C522" s="40"/>
      <c r="D522" s="3"/>
      <c r="E522" s="3" t="s">
        <v>709</v>
      </c>
      <c r="F522" s="3"/>
      <c r="G522" s="54"/>
      <c r="H522" s="4"/>
      <c r="I522" s="4"/>
      <c r="J522" s="41" t="s">
        <v>60</v>
      </c>
      <c r="K522" s="3">
        <v>1</v>
      </c>
      <c r="L522" s="76">
        <v>0.13</v>
      </c>
      <c r="M522" s="4">
        <v>0</v>
      </c>
      <c r="N522" s="43"/>
      <c r="O522" s="92"/>
    </row>
    <row r="523" spans="1:15">
      <c r="A523" s="3">
        <v>524</v>
      </c>
      <c r="B523" s="3"/>
      <c r="C523" s="40"/>
      <c r="D523" s="3"/>
      <c r="E523" s="3" t="s">
        <v>710</v>
      </c>
      <c r="F523" s="3"/>
      <c r="G523" s="54"/>
      <c r="H523" s="4"/>
      <c r="I523" s="4"/>
      <c r="J523" s="41" t="s">
        <v>60</v>
      </c>
      <c r="K523" s="3">
        <v>1</v>
      </c>
      <c r="L523" s="76">
        <v>0.13</v>
      </c>
      <c r="M523" s="4">
        <v>0</v>
      </c>
      <c r="N523" s="43"/>
      <c r="O523" s="92"/>
    </row>
    <row r="524" spans="1:15">
      <c r="A524" s="3">
        <v>525</v>
      </c>
      <c r="B524" s="3"/>
      <c r="C524" s="40"/>
      <c r="D524" s="3" t="s">
        <v>711</v>
      </c>
      <c r="E524" s="3" t="s">
        <v>712</v>
      </c>
      <c r="F524" s="3"/>
      <c r="G524" s="54" t="s">
        <v>506</v>
      </c>
      <c r="H524" s="4"/>
      <c r="I524" s="4"/>
      <c r="J524" s="41" t="s">
        <v>60</v>
      </c>
      <c r="K524" s="3">
        <v>1</v>
      </c>
      <c r="L524" s="76">
        <v>0.13</v>
      </c>
      <c r="M524" s="4">
        <v>0</v>
      </c>
      <c r="N524" s="43"/>
      <c r="O524" s="92"/>
    </row>
    <row r="525" spans="1:15">
      <c r="A525" s="3">
        <v>526</v>
      </c>
      <c r="B525" s="3"/>
      <c r="C525" s="84"/>
      <c r="D525" s="3"/>
      <c r="E525" s="3" t="s">
        <v>713</v>
      </c>
      <c r="F525" s="3"/>
      <c r="G525" s="54"/>
      <c r="H525" s="4"/>
      <c r="I525" s="4"/>
      <c r="J525" s="41" t="s">
        <v>60</v>
      </c>
      <c r="K525" s="3">
        <v>1</v>
      </c>
      <c r="L525" s="76">
        <v>0.13</v>
      </c>
      <c r="M525" s="4">
        <v>0</v>
      </c>
      <c r="N525" s="43"/>
      <c r="O525" s="92"/>
    </row>
    <row r="526" s="47" customFormat="1" spans="1:15">
      <c r="A526" s="5" t="s">
        <v>714</v>
      </c>
      <c r="B526" s="5"/>
      <c r="C526" s="5"/>
      <c r="D526" s="5"/>
      <c r="E526" s="5"/>
      <c r="F526" s="5"/>
      <c r="G526" s="5"/>
      <c r="H526" s="7"/>
      <c r="I526" s="7"/>
      <c r="J526" s="7"/>
      <c r="K526" s="7"/>
      <c r="L526" s="7"/>
      <c r="M526" s="7"/>
      <c r="N526" s="5"/>
      <c r="O526" s="5"/>
    </row>
  </sheetData>
  <sheetProtection formatCells="0" formatColumns="0" formatRows="0"/>
  <autoFilter xmlns:etc="http://www.wps.cn/officeDocument/2017/etCustomData" ref="A2:O526" etc:filterBottomFollowUsedRange="0">
    <extLst/>
  </autoFilter>
  <mergeCells count="635">
    <mergeCell ref="A1:O1"/>
    <mergeCell ref="B2:D2"/>
    <mergeCell ref="E2:F2"/>
    <mergeCell ref="B3:D3"/>
    <mergeCell ref="E3:F3"/>
    <mergeCell ref="B4:D4"/>
    <mergeCell ref="E4:F4"/>
    <mergeCell ref="B5:D5"/>
    <mergeCell ref="E5:F5"/>
    <mergeCell ref="E6:F6"/>
    <mergeCell ref="E7:F7"/>
    <mergeCell ref="E8:F8"/>
    <mergeCell ref="E9:F9"/>
    <mergeCell ref="B10:D10"/>
    <mergeCell ref="E10:F10"/>
    <mergeCell ref="E11:F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E34:F34"/>
    <mergeCell ref="E35:F35"/>
    <mergeCell ref="E36:F36"/>
    <mergeCell ref="E37:F37"/>
    <mergeCell ref="E38:F38"/>
    <mergeCell ref="E39:F39"/>
    <mergeCell ref="E40:F40"/>
    <mergeCell ref="E41:F41"/>
    <mergeCell ref="E42:F42"/>
    <mergeCell ref="E43:F43"/>
    <mergeCell ref="E44:F44"/>
    <mergeCell ref="E45:F45"/>
    <mergeCell ref="E46:F46"/>
    <mergeCell ref="E47:F47"/>
    <mergeCell ref="E48:F48"/>
    <mergeCell ref="E49:F49"/>
    <mergeCell ref="E50:F50"/>
    <mergeCell ref="E51:F51"/>
    <mergeCell ref="E52:F52"/>
    <mergeCell ref="E53:F53"/>
    <mergeCell ref="E54:F54"/>
    <mergeCell ref="E55:F55"/>
    <mergeCell ref="E56:F56"/>
    <mergeCell ref="E57:F57"/>
    <mergeCell ref="E58:F58"/>
    <mergeCell ref="E59:F59"/>
    <mergeCell ref="E60:F60"/>
    <mergeCell ref="E61:F61"/>
    <mergeCell ref="E62:F62"/>
    <mergeCell ref="E63:F63"/>
    <mergeCell ref="E64:F64"/>
    <mergeCell ref="E65:F65"/>
    <mergeCell ref="E66:F66"/>
    <mergeCell ref="E67:F67"/>
    <mergeCell ref="E68:F68"/>
    <mergeCell ref="E69:F69"/>
    <mergeCell ref="E70:F70"/>
    <mergeCell ref="E71:F71"/>
    <mergeCell ref="E72:F72"/>
    <mergeCell ref="E73:F73"/>
    <mergeCell ref="E74:F74"/>
    <mergeCell ref="E75:F75"/>
    <mergeCell ref="E76:F76"/>
    <mergeCell ref="E77:F77"/>
    <mergeCell ref="E78:F78"/>
    <mergeCell ref="E79:F79"/>
    <mergeCell ref="E80:F80"/>
    <mergeCell ref="E81:F81"/>
    <mergeCell ref="E82:F82"/>
    <mergeCell ref="E83:F83"/>
    <mergeCell ref="E84:F84"/>
    <mergeCell ref="E85:F85"/>
    <mergeCell ref="E86:F86"/>
    <mergeCell ref="E87:F87"/>
    <mergeCell ref="E88:F88"/>
    <mergeCell ref="E89:F89"/>
    <mergeCell ref="E90:F90"/>
    <mergeCell ref="E91:F91"/>
    <mergeCell ref="E92:F92"/>
    <mergeCell ref="E93:F93"/>
    <mergeCell ref="E94:F94"/>
    <mergeCell ref="E95:F95"/>
    <mergeCell ref="E96:F96"/>
    <mergeCell ref="E97:F97"/>
    <mergeCell ref="E98:F98"/>
    <mergeCell ref="E99:F99"/>
    <mergeCell ref="E100:F100"/>
    <mergeCell ref="E101:F101"/>
    <mergeCell ref="E102:F102"/>
    <mergeCell ref="E103:F103"/>
    <mergeCell ref="E104:F104"/>
    <mergeCell ref="E105:F105"/>
    <mergeCell ref="E106:F106"/>
    <mergeCell ref="E107:F107"/>
    <mergeCell ref="E108:F108"/>
    <mergeCell ref="E109:F109"/>
    <mergeCell ref="E119:F119"/>
    <mergeCell ref="E120:F120"/>
    <mergeCell ref="E121:F121"/>
    <mergeCell ref="E122:F122"/>
    <mergeCell ref="E123:F123"/>
    <mergeCell ref="E124:F124"/>
    <mergeCell ref="E125:F125"/>
    <mergeCell ref="E126:F126"/>
    <mergeCell ref="E127:F127"/>
    <mergeCell ref="E128:F128"/>
    <mergeCell ref="E129:F129"/>
    <mergeCell ref="E130:F130"/>
    <mergeCell ref="E131:F131"/>
    <mergeCell ref="E132:F132"/>
    <mergeCell ref="E133:F133"/>
    <mergeCell ref="E134:F134"/>
    <mergeCell ref="E135:F135"/>
    <mergeCell ref="E136:F136"/>
    <mergeCell ref="E137:F137"/>
    <mergeCell ref="E138:F138"/>
    <mergeCell ref="E139:F139"/>
    <mergeCell ref="E140:F140"/>
    <mergeCell ref="E141:F141"/>
    <mergeCell ref="E142:F142"/>
    <mergeCell ref="E143:F143"/>
    <mergeCell ref="E144:F144"/>
    <mergeCell ref="E145:F145"/>
    <mergeCell ref="E146:F146"/>
    <mergeCell ref="E147:F147"/>
    <mergeCell ref="E148:F148"/>
    <mergeCell ref="E149:F149"/>
    <mergeCell ref="E150:F150"/>
    <mergeCell ref="E151:F151"/>
    <mergeCell ref="E152:F152"/>
    <mergeCell ref="E153:F153"/>
    <mergeCell ref="E154:F154"/>
    <mergeCell ref="E155:F155"/>
    <mergeCell ref="E156:F156"/>
    <mergeCell ref="E157:F157"/>
    <mergeCell ref="E158:F158"/>
    <mergeCell ref="E159:F159"/>
    <mergeCell ref="E160:F160"/>
    <mergeCell ref="E161:F161"/>
    <mergeCell ref="E162:F162"/>
    <mergeCell ref="E163:F163"/>
    <mergeCell ref="E164:F164"/>
    <mergeCell ref="E165:F165"/>
    <mergeCell ref="E166:F166"/>
    <mergeCell ref="E167:F167"/>
    <mergeCell ref="E168:F168"/>
    <mergeCell ref="E169:F169"/>
    <mergeCell ref="E170:F170"/>
    <mergeCell ref="E171:F171"/>
    <mergeCell ref="E172:F172"/>
    <mergeCell ref="E173:F173"/>
    <mergeCell ref="E174:F174"/>
    <mergeCell ref="E175:F175"/>
    <mergeCell ref="E176:F176"/>
    <mergeCell ref="E177:F177"/>
    <mergeCell ref="E178:F178"/>
    <mergeCell ref="E179:F179"/>
    <mergeCell ref="E180:F180"/>
    <mergeCell ref="E181:F181"/>
    <mergeCell ref="E182:F182"/>
    <mergeCell ref="E183:F183"/>
    <mergeCell ref="E184:F184"/>
    <mergeCell ref="E185:F185"/>
    <mergeCell ref="E186:F186"/>
    <mergeCell ref="E267:F267"/>
    <mergeCell ref="E268:F268"/>
    <mergeCell ref="E269:F269"/>
    <mergeCell ref="E270:F270"/>
    <mergeCell ref="E271:F271"/>
    <mergeCell ref="E272:F272"/>
    <mergeCell ref="E273:F273"/>
    <mergeCell ref="E274:F274"/>
    <mergeCell ref="E275:F275"/>
    <mergeCell ref="E276:F276"/>
    <mergeCell ref="E277:F277"/>
    <mergeCell ref="E278:F278"/>
    <mergeCell ref="E279:F279"/>
    <mergeCell ref="E280:F280"/>
    <mergeCell ref="E281:F281"/>
    <mergeCell ref="E341:F341"/>
    <mergeCell ref="E342:F342"/>
    <mergeCell ref="E343:F343"/>
    <mergeCell ref="E344:F344"/>
    <mergeCell ref="E345:F345"/>
    <mergeCell ref="E346:F346"/>
    <mergeCell ref="E347:F347"/>
    <mergeCell ref="E348:F348"/>
    <mergeCell ref="E349:F349"/>
    <mergeCell ref="E350:F350"/>
    <mergeCell ref="E351:F351"/>
    <mergeCell ref="E352:F352"/>
    <mergeCell ref="E353:F353"/>
    <mergeCell ref="E354:F354"/>
    <mergeCell ref="E355:F355"/>
    <mergeCell ref="E378:F378"/>
    <mergeCell ref="E379:F379"/>
    <mergeCell ref="E380:F380"/>
    <mergeCell ref="E381:F381"/>
    <mergeCell ref="E382:F382"/>
    <mergeCell ref="E383:F383"/>
    <mergeCell ref="E384:F384"/>
    <mergeCell ref="E385:F385"/>
    <mergeCell ref="E386:F386"/>
    <mergeCell ref="E387:F387"/>
    <mergeCell ref="E388:F388"/>
    <mergeCell ref="E389:F389"/>
    <mergeCell ref="E390:F390"/>
    <mergeCell ref="E391:F391"/>
    <mergeCell ref="E392:F392"/>
    <mergeCell ref="E393:F393"/>
    <mergeCell ref="E394:F394"/>
    <mergeCell ref="E395:F395"/>
    <mergeCell ref="E396:F396"/>
    <mergeCell ref="E397:F397"/>
    <mergeCell ref="E398:F398"/>
    <mergeCell ref="E399:F399"/>
    <mergeCell ref="E400:F400"/>
    <mergeCell ref="E401:F401"/>
    <mergeCell ref="E402:F402"/>
    <mergeCell ref="E403:F403"/>
    <mergeCell ref="E404:F404"/>
    <mergeCell ref="E405:F405"/>
    <mergeCell ref="E406:F406"/>
    <mergeCell ref="E407:F407"/>
    <mergeCell ref="E408:F408"/>
    <mergeCell ref="E409:F409"/>
    <mergeCell ref="E410:F410"/>
    <mergeCell ref="E411:F411"/>
    <mergeCell ref="E412:F412"/>
    <mergeCell ref="E413:F413"/>
    <mergeCell ref="E414:F414"/>
    <mergeCell ref="E415:F415"/>
    <mergeCell ref="E416:F416"/>
    <mergeCell ref="E417:F417"/>
    <mergeCell ref="E418:F418"/>
    <mergeCell ref="E419:F419"/>
    <mergeCell ref="E420:F420"/>
    <mergeCell ref="E421:F421"/>
    <mergeCell ref="E422:F422"/>
    <mergeCell ref="C423:D423"/>
    <mergeCell ref="E423:F423"/>
    <mergeCell ref="E424:F424"/>
    <mergeCell ref="E425:F425"/>
    <mergeCell ref="E426:F426"/>
    <mergeCell ref="E427:F427"/>
    <mergeCell ref="E428:F428"/>
    <mergeCell ref="E429:F429"/>
    <mergeCell ref="E430:F430"/>
    <mergeCell ref="E431:F431"/>
    <mergeCell ref="E432:F432"/>
    <mergeCell ref="E433:F433"/>
    <mergeCell ref="E434:F434"/>
    <mergeCell ref="E435:F435"/>
    <mergeCell ref="E436:F436"/>
    <mergeCell ref="E437:F437"/>
    <mergeCell ref="E438:F438"/>
    <mergeCell ref="E439:F439"/>
    <mergeCell ref="E440:F440"/>
    <mergeCell ref="E441:F441"/>
    <mergeCell ref="E442:F442"/>
    <mergeCell ref="E443:F443"/>
    <mergeCell ref="E444:F444"/>
    <mergeCell ref="E445:F445"/>
    <mergeCell ref="E446:F446"/>
    <mergeCell ref="E447:F447"/>
    <mergeCell ref="E448:F448"/>
    <mergeCell ref="E449:F449"/>
    <mergeCell ref="E450:F450"/>
    <mergeCell ref="E451:F451"/>
    <mergeCell ref="E452:F452"/>
    <mergeCell ref="E453:F453"/>
    <mergeCell ref="E454:F454"/>
    <mergeCell ref="E455:F455"/>
    <mergeCell ref="E456:F456"/>
    <mergeCell ref="E457:F457"/>
    <mergeCell ref="E458:F458"/>
    <mergeCell ref="E459:F459"/>
    <mergeCell ref="E460:F460"/>
    <mergeCell ref="E461:F461"/>
    <mergeCell ref="E462:F462"/>
    <mergeCell ref="E463:F463"/>
    <mergeCell ref="E464:F464"/>
    <mergeCell ref="E465:F465"/>
    <mergeCell ref="E466:F466"/>
    <mergeCell ref="E467:F467"/>
    <mergeCell ref="E468:F468"/>
    <mergeCell ref="E469:F469"/>
    <mergeCell ref="E470:F470"/>
    <mergeCell ref="E471:F471"/>
    <mergeCell ref="E472:F472"/>
    <mergeCell ref="E473:F473"/>
    <mergeCell ref="E474:F474"/>
    <mergeCell ref="E475:F475"/>
    <mergeCell ref="E476:F476"/>
    <mergeCell ref="E477:F477"/>
    <mergeCell ref="E478:F478"/>
    <mergeCell ref="E479:F479"/>
    <mergeCell ref="E480:F480"/>
    <mergeCell ref="E481:F481"/>
    <mergeCell ref="E482:F482"/>
    <mergeCell ref="E483:F483"/>
    <mergeCell ref="C484:D484"/>
    <mergeCell ref="E484:F484"/>
    <mergeCell ref="C485:D485"/>
    <mergeCell ref="E485:F485"/>
    <mergeCell ref="C486:D486"/>
    <mergeCell ref="E486:F486"/>
    <mergeCell ref="E491:F491"/>
    <mergeCell ref="E492:F492"/>
    <mergeCell ref="E493:F493"/>
    <mergeCell ref="E494:F494"/>
    <mergeCell ref="E495:F495"/>
    <mergeCell ref="E496:F496"/>
    <mergeCell ref="E497:F497"/>
    <mergeCell ref="E498:F498"/>
    <mergeCell ref="E499:F499"/>
    <mergeCell ref="E500:F500"/>
    <mergeCell ref="E501:F501"/>
    <mergeCell ref="E502:F502"/>
    <mergeCell ref="E503:F503"/>
    <mergeCell ref="E504:F504"/>
    <mergeCell ref="E505:F505"/>
    <mergeCell ref="E506:F506"/>
    <mergeCell ref="E507:F507"/>
    <mergeCell ref="E508:F508"/>
    <mergeCell ref="E509:F509"/>
    <mergeCell ref="E510:F510"/>
    <mergeCell ref="E511:F511"/>
    <mergeCell ref="E512:F512"/>
    <mergeCell ref="E513:F513"/>
    <mergeCell ref="E514:F514"/>
    <mergeCell ref="E515:F515"/>
    <mergeCell ref="E516:F516"/>
    <mergeCell ref="E517:F517"/>
    <mergeCell ref="E518:F518"/>
    <mergeCell ref="E519:F519"/>
    <mergeCell ref="E520:F520"/>
    <mergeCell ref="E521:F521"/>
    <mergeCell ref="E522:F522"/>
    <mergeCell ref="E523:F523"/>
    <mergeCell ref="E524:F524"/>
    <mergeCell ref="E525:F525"/>
    <mergeCell ref="A526:O526"/>
    <mergeCell ref="B18:B58"/>
    <mergeCell ref="B59:B99"/>
    <mergeCell ref="B100:B195"/>
    <mergeCell ref="B196:B281"/>
    <mergeCell ref="B282:B355"/>
    <mergeCell ref="B356:B377"/>
    <mergeCell ref="B378:B403"/>
    <mergeCell ref="B404:B525"/>
    <mergeCell ref="C100:C109"/>
    <mergeCell ref="C110:C118"/>
    <mergeCell ref="C119:C186"/>
    <mergeCell ref="C187:C195"/>
    <mergeCell ref="C196:C203"/>
    <mergeCell ref="C204:C207"/>
    <mergeCell ref="C208:C213"/>
    <mergeCell ref="C214:C221"/>
    <mergeCell ref="C222:C229"/>
    <mergeCell ref="C230:C237"/>
    <mergeCell ref="C238:C245"/>
    <mergeCell ref="C246:C251"/>
    <mergeCell ref="C252:C254"/>
    <mergeCell ref="C255:C257"/>
    <mergeCell ref="C258:C261"/>
    <mergeCell ref="C262:C263"/>
    <mergeCell ref="C264:C265"/>
    <mergeCell ref="C267:C269"/>
    <mergeCell ref="C270:C273"/>
    <mergeCell ref="C274:C281"/>
    <mergeCell ref="C282:C287"/>
    <mergeCell ref="C288:C290"/>
    <mergeCell ref="C291:C296"/>
    <mergeCell ref="C297:C303"/>
    <mergeCell ref="C304:C311"/>
    <mergeCell ref="C312:C319"/>
    <mergeCell ref="C320:C327"/>
    <mergeCell ref="C328:C333"/>
    <mergeCell ref="C334:C335"/>
    <mergeCell ref="C336:C339"/>
    <mergeCell ref="C341:C343"/>
    <mergeCell ref="C344:C347"/>
    <mergeCell ref="C348:C355"/>
    <mergeCell ref="C356:C361"/>
    <mergeCell ref="C362:C369"/>
    <mergeCell ref="C370:C377"/>
    <mergeCell ref="C475:C479"/>
    <mergeCell ref="C491:C501"/>
    <mergeCell ref="C506:C525"/>
    <mergeCell ref="D100:D109"/>
    <mergeCell ref="D110:D118"/>
    <mergeCell ref="D119:D122"/>
    <mergeCell ref="D123:D127"/>
    <mergeCell ref="D128:D132"/>
    <mergeCell ref="D133:D137"/>
    <mergeCell ref="D138:D144"/>
    <mergeCell ref="D145:D149"/>
    <mergeCell ref="D150:D154"/>
    <mergeCell ref="D155:D163"/>
    <mergeCell ref="D164:D168"/>
    <mergeCell ref="D169:D173"/>
    <mergeCell ref="D174:D177"/>
    <mergeCell ref="D178:D186"/>
    <mergeCell ref="D187:D195"/>
    <mergeCell ref="D196:D203"/>
    <mergeCell ref="D204:D207"/>
    <mergeCell ref="D208:D213"/>
    <mergeCell ref="D214:D221"/>
    <mergeCell ref="D222:D229"/>
    <mergeCell ref="D230:D237"/>
    <mergeCell ref="D238:D245"/>
    <mergeCell ref="D246:D251"/>
    <mergeCell ref="D252:D254"/>
    <mergeCell ref="D255:D257"/>
    <mergeCell ref="D258:D261"/>
    <mergeCell ref="D262:D263"/>
    <mergeCell ref="D264:D265"/>
    <mergeCell ref="D267:D269"/>
    <mergeCell ref="D270:D273"/>
    <mergeCell ref="D274:D281"/>
    <mergeCell ref="D282:D287"/>
    <mergeCell ref="D288:D290"/>
    <mergeCell ref="D291:D296"/>
    <mergeCell ref="D297:D303"/>
    <mergeCell ref="D304:D311"/>
    <mergeCell ref="D312:D319"/>
    <mergeCell ref="D320:D327"/>
    <mergeCell ref="D328:D333"/>
    <mergeCell ref="D334:D335"/>
    <mergeCell ref="D336:D339"/>
    <mergeCell ref="D341:D343"/>
    <mergeCell ref="D344:D347"/>
    <mergeCell ref="D348:D355"/>
    <mergeCell ref="D356:D361"/>
    <mergeCell ref="D362:D369"/>
    <mergeCell ref="D370:D377"/>
    <mergeCell ref="D475:D477"/>
    <mergeCell ref="D491:D492"/>
    <mergeCell ref="D493:D494"/>
    <mergeCell ref="D497:D499"/>
    <mergeCell ref="D506:D507"/>
    <mergeCell ref="D508:D510"/>
    <mergeCell ref="D511:D513"/>
    <mergeCell ref="D514:D517"/>
    <mergeCell ref="D521:D523"/>
    <mergeCell ref="D524:D525"/>
    <mergeCell ref="G18:G29"/>
    <mergeCell ref="G30:G33"/>
    <mergeCell ref="G34:G43"/>
    <mergeCell ref="G44:G45"/>
    <mergeCell ref="G46:G58"/>
    <mergeCell ref="G59:G70"/>
    <mergeCell ref="G71:G74"/>
    <mergeCell ref="G75:G84"/>
    <mergeCell ref="G85:G86"/>
    <mergeCell ref="G87:G99"/>
    <mergeCell ref="G110:G118"/>
    <mergeCell ref="G187:G195"/>
    <mergeCell ref="G196:G203"/>
    <mergeCell ref="G204:G207"/>
    <mergeCell ref="G208:G213"/>
    <mergeCell ref="G214:G221"/>
    <mergeCell ref="G222:G229"/>
    <mergeCell ref="G230:G237"/>
    <mergeCell ref="G238:G245"/>
    <mergeCell ref="G246:G251"/>
    <mergeCell ref="G252:G257"/>
    <mergeCell ref="G258:G266"/>
    <mergeCell ref="G267:G269"/>
    <mergeCell ref="G270:G273"/>
    <mergeCell ref="G274:G281"/>
    <mergeCell ref="G282:G287"/>
    <mergeCell ref="G288:G290"/>
    <mergeCell ref="G291:G296"/>
    <mergeCell ref="G297:G303"/>
    <mergeCell ref="G304:G311"/>
    <mergeCell ref="G312:G319"/>
    <mergeCell ref="G320:G327"/>
    <mergeCell ref="G328:G333"/>
    <mergeCell ref="G334:G335"/>
    <mergeCell ref="G336:G340"/>
    <mergeCell ref="G341:G343"/>
    <mergeCell ref="G344:G347"/>
    <mergeCell ref="G348:G355"/>
    <mergeCell ref="G356:G361"/>
    <mergeCell ref="G362:G369"/>
    <mergeCell ref="G370:G377"/>
    <mergeCell ref="G378:G392"/>
    <mergeCell ref="G393:G403"/>
    <mergeCell ref="G408:G410"/>
    <mergeCell ref="G424:G437"/>
    <mergeCell ref="G438:G451"/>
    <mergeCell ref="G452:G455"/>
    <mergeCell ref="G456:G465"/>
    <mergeCell ref="G466:G472"/>
    <mergeCell ref="G475:G479"/>
    <mergeCell ref="G480:G483"/>
    <mergeCell ref="G508:G510"/>
    <mergeCell ref="G511:G513"/>
    <mergeCell ref="G514:G517"/>
    <mergeCell ref="G521:G523"/>
    <mergeCell ref="G524:G525"/>
    <mergeCell ref="N6:N7"/>
    <mergeCell ref="N8:N9"/>
    <mergeCell ref="N11:N17"/>
    <mergeCell ref="N18:N19"/>
    <mergeCell ref="N20:N23"/>
    <mergeCell ref="N25:N26"/>
    <mergeCell ref="N28:N29"/>
    <mergeCell ref="N34:N42"/>
    <mergeCell ref="N44:N45"/>
    <mergeCell ref="N46:N58"/>
    <mergeCell ref="N59:N62"/>
    <mergeCell ref="N63:N68"/>
    <mergeCell ref="N69:N70"/>
    <mergeCell ref="N72:N73"/>
    <mergeCell ref="N75:N84"/>
    <mergeCell ref="N85:N86"/>
    <mergeCell ref="N87:N99"/>
    <mergeCell ref="N100:N109"/>
    <mergeCell ref="N110:N118"/>
    <mergeCell ref="N119:N122"/>
    <mergeCell ref="N123:N127"/>
    <mergeCell ref="N128:N132"/>
    <mergeCell ref="N133:N137"/>
    <mergeCell ref="N138:N144"/>
    <mergeCell ref="N145:N149"/>
    <mergeCell ref="N150:N154"/>
    <mergeCell ref="N155:N163"/>
    <mergeCell ref="N164:N168"/>
    <mergeCell ref="N169:N173"/>
    <mergeCell ref="N174:N177"/>
    <mergeCell ref="N178:N186"/>
    <mergeCell ref="N187:N195"/>
    <mergeCell ref="N196:N203"/>
    <mergeCell ref="N204:N207"/>
    <mergeCell ref="N208:N213"/>
    <mergeCell ref="N214:N221"/>
    <mergeCell ref="N222:N229"/>
    <mergeCell ref="N230:N237"/>
    <mergeCell ref="N238:N245"/>
    <mergeCell ref="N246:N251"/>
    <mergeCell ref="N252:N254"/>
    <mergeCell ref="N255:N257"/>
    <mergeCell ref="N258:N261"/>
    <mergeCell ref="N262:N263"/>
    <mergeCell ref="N264:N265"/>
    <mergeCell ref="N267:N269"/>
    <mergeCell ref="N270:N273"/>
    <mergeCell ref="N274:N278"/>
    <mergeCell ref="N279:N281"/>
    <mergeCell ref="N282:N287"/>
    <mergeCell ref="N288:N290"/>
    <mergeCell ref="N291:N296"/>
    <mergeCell ref="N297:N303"/>
    <mergeCell ref="N304:N311"/>
    <mergeCell ref="N312:N319"/>
    <mergeCell ref="N320:N327"/>
    <mergeCell ref="N328:N333"/>
    <mergeCell ref="N334:N335"/>
    <mergeCell ref="N336:N339"/>
    <mergeCell ref="N341:N343"/>
    <mergeCell ref="N344:N347"/>
    <mergeCell ref="N348:N352"/>
    <mergeCell ref="N353:N355"/>
    <mergeCell ref="N356:N361"/>
    <mergeCell ref="N362:N369"/>
    <mergeCell ref="N370:N377"/>
    <mergeCell ref="N378:N392"/>
    <mergeCell ref="N393:N403"/>
    <mergeCell ref="N404:N407"/>
    <mergeCell ref="N408:N410"/>
    <mergeCell ref="N411:N414"/>
    <mergeCell ref="N415:N418"/>
    <mergeCell ref="N419:N422"/>
    <mergeCell ref="N424:N437"/>
    <mergeCell ref="N438:N451"/>
    <mergeCell ref="N452:N455"/>
    <mergeCell ref="N456:N465"/>
    <mergeCell ref="N466:N472"/>
    <mergeCell ref="N475:N477"/>
    <mergeCell ref="N480:N483"/>
    <mergeCell ref="N487:N488"/>
    <mergeCell ref="N489:N490"/>
    <mergeCell ref="N491:N492"/>
    <mergeCell ref="N495:N497"/>
    <mergeCell ref="O6:O9"/>
    <mergeCell ref="B6:D9"/>
    <mergeCell ref="C18:D29"/>
    <mergeCell ref="C30:D33"/>
    <mergeCell ref="C34:D43"/>
    <mergeCell ref="C44:D45"/>
    <mergeCell ref="C46:D58"/>
    <mergeCell ref="C75:D84"/>
    <mergeCell ref="C85:D86"/>
    <mergeCell ref="C87:D99"/>
    <mergeCell ref="C71:D74"/>
    <mergeCell ref="B11:D17"/>
    <mergeCell ref="C59:D70"/>
    <mergeCell ref="C378:D392"/>
    <mergeCell ref="C502:D505"/>
    <mergeCell ref="E489:F490"/>
    <mergeCell ref="C419:D422"/>
    <mergeCell ref="C415:D418"/>
    <mergeCell ref="C393:D403"/>
    <mergeCell ref="C473:D474"/>
    <mergeCell ref="C466:D472"/>
    <mergeCell ref="C480:D483"/>
    <mergeCell ref="E487:F488"/>
    <mergeCell ref="C424:D451"/>
    <mergeCell ref="C452:D455"/>
    <mergeCell ref="C456:D465"/>
    <mergeCell ref="C404:D407"/>
    <mergeCell ref="C408:D410"/>
    <mergeCell ref="C411:D414"/>
    <mergeCell ref="C487:D490"/>
  </mergeCells>
  <pageMargins left="0.699305555555556" right="0.699305555555556" top="0.75" bottom="0.75" header="0.3" footer="0.3"/>
  <pageSetup paperSize="9" scale="49" orientation="landscape"/>
  <headerFooter/>
  <rowBreaks count="2" manualBreakCount="2">
    <brk id="455" max="13" man="1"/>
    <brk id="515" max="16383" man="1"/>
  </row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8"/>
  <sheetViews>
    <sheetView workbookViewId="0">
      <selection activeCell="F23" sqref="F23"/>
    </sheetView>
  </sheetViews>
  <sheetFormatPr defaultColWidth="9" defaultRowHeight="12" outlineLevelRow="7"/>
  <cols>
    <col min="1" max="1" width="3.875" style="34" customWidth="1"/>
    <col min="2" max="2" width="7.125" style="34" customWidth="1"/>
    <col min="3" max="3" width="3.875" style="34" customWidth="1"/>
    <col min="4" max="4" width="19.8916666666667" style="34" customWidth="1"/>
    <col min="5" max="5" width="18.9166666666667" style="34" customWidth="1"/>
    <col min="6" max="6" width="23.4666666666667" style="34" customWidth="1"/>
    <col min="7" max="7" width="26.5166666666667" style="34" customWidth="1"/>
    <col min="8" max="8" width="19.025" style="34" customWidth="1"/>
    <col min="9" max="9" width="17.0666666666667" style="34" customWidth="1"/>
    <col min="10" max="10" width="6.40833333333333" style="34" customWidth="1"/>
    <col min="11" max="11" width="21.2916666666667" style="34" customWidth="1"/>
    <col min="12" max="12" width="17.0666666666667" style="34" customWidth="1"/>
    <col min="13" max="16384" width="9" style="34"/>
  </cols>
  <sheetData>
    <row r="1" spans="1:12">
      <c r="A1" s="36" t="s">
        <v>715</v>
      </c>
      <c r="B1" s="36"/>
      <c r="C1" s="36"/>
      <c r="D1" s="36"/>
      <c r="E1" s="36"/>
      <c r="F1" s="36"/>
      <c r="G1" s="36"/>
      <c r="H1" s="36"/>
      <c r="I1" s="36"/>
      <c r="J1" s="36"/>
      <c r="K1" s="36"/>
      <c r="L1" s="36"/>
    </row>
    <row r="2" s="34" customFormat="1" spans="1:12">
      <c r="A2" s="37" t="s">
        <v>14</v>
      </c>
      <c r="B2" s="37" t="s">
        <v>716</v>
      </c>
      <c r="C2" s="38" t="s">
        <v>717</v>
      </c>
      <c r="D2" s="39"/>
      <c r="E2" s="39"/>
      <c r="F2" s="39"/>
      <c r="G2" s="39"/>
      <c r="H2" s="39"/>
      <c r="I2" s="39"/>
      <c r="J2" s="39"/>
      <c r="K2" s="45"/>
      <c r="L2" s="41" t="s">
        <v>18</v>
      </c>
    </row>
    <row r="3" s="34" customFormat="1" spans="1:12">
      <c r="A3" s="40"/>
      <c r="B3" s="40"/>
      <c r="C3" s="3" t="s">
        <v>30</v>
      </c>
      <c r="D3" s="3" t="s">
        <v>718</v>
      </c>
      <c r="E3" s="3" t="s">
        <v>719</v>
      </c>
      <c r="F3" s="3" t="s">
        <v>720</v>
      </c>
      <c r="G3" s="3" t="s">
        <v>721</v>
      </c>
      <c r="H3" s="3" t="s">
        <v>722</v>
      </c>
      <c r="I3" s="3" t="s">
        <v>723</v>
      </c>
      <c r="J3" s="3" t="s">
        <v>30</v>
      </c>
      <c r="K3" s="3" t="s">
        <v>724</v>
      </c>
      <c r="L3" s="41"/>
    </row>
    <row r="4" s="34" customFormat="1" spans="1:12">
      <c r="A4" s="3">
        <v>1</v>
      </c>
      <c r="B4" s="42" t="s">
        <v>725</v>
      </c>
      <c r="C4" s="41" t="s">
        <v>726</v>
      </c>
      <c r="D4" s="43"/>
      <c r="E4" s="43"/>
      <c r="F4" s="43"/>
      <c r="G4" s="43"/>
      <c r="H4" s="43"/>
      <c r="I4" s="43"/>
      <c r="J4" s="41" t="s">
        <v>217</v>
      </c>
      <c r="K4" s="43"/>
      <c r="L4" s="41"/>
    </row>
    <row r="5" spans="1:11">
      <c r="A5" s="44" t="s">
        <v>727</v>
      </c>
      <c r="B5" s="44"/>
      <c r="C5" s="44"/>
      <c r="D5" s="44"/>
      <c r="E5" s="44"/>
      <c r="F5" s="44"/>
      <c r="G5" s="44"/>
      <c r="H5" s="44"/>
      <c r="I5" s="44"/>
      <c r="J5" s="44"/>
      <c r="K5" s="44"/>
    </row>
    <row r="6" spans="1:11">
      <c r="A6" s="44" t="s">
        <v>728</v>
      </c>
      <c r="B6" s="44"/>
      <c r="C6" s="44"/>
      <c r="D6" s="44"/>
      <c r="E6" s="44"/>
      <c r="F6" s="44"/>
      <c r="G6" s="44"/>
      <c r="H6" s="44"/>
      <c r="I6" s="44"/>
      <c r="J6" s="44"/>
      <c r="K6" s="44"/>
    </row>
    <row r="7" spans="1:11">
      <c r="A7" s="44" t="s">
        <v>729</v>
      </c>
      <c r="B7" s="44"/>
      <c r="C7" s="44"/>
      <c r="D7" s="44"/>
      <c r="E7" s="44"/>
      <c r="F7" s="44"/>
      <c r="G7" s="44"/>
      <c r="H7" s="44"/>
      <c r="I7" s="44"/>
      <c r="J7" s="44"/>
      <c r="K7" s="44"/>
    </row>
    <row r="8" spans="1:11">
      <c r="A8" s="44" t="s">
        <v>730</v>
      </c>
      <c r="B8" s="44"/>
      <c r="C8" s="44"/>
      <c r="D8" s="44"/>
      <c r="E8" s="44"/>
      <c r="F8" s="44"/>
      <c r="G8" s="44"/>
      <c r="H8" s="44"/>
      <c r="I8" s="44"/>
      <c r="J8" s="44"/>
      <c r="K8" s="44"/>
    </row>
  </sheetData>
  <sheetProtection formatCells="0" formatColumns="0" formatRows="0"/>
  <mergeCells count="9">
    <mergeCell ref="A1:L1"/>
    <mergeCell ref="C2:K2"/>
    <mergeCell ref="A5:K5"/>
    <mergeCell ref="A6:K6"/>
    <mergeCell ref="A7:K7"/>
    <mergeCell ref="A8:K8"/>
    <mergeCell ref="A2:A3"/>
    <mergeCell ref="B2:B3"/>
    <mergeCell ref="L2:L3"/>
  </mergeCells>
  <pageMargins left="0.699305555555556" right="0.699305555555556" top="0.75" bottom="0.75" header="0.3" footer="0.3"/>
  <pageSetup paperSize="9" scale="77"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6"/>
  <sheetViews>
    <sheetView workbookViewId="0">
      <selection activeCell="P17" sqref="P17"/>
    </sheetView>
  </sheetViews>
  <sheetFormatPr defaultColWidth="9" defaultRowHeight="12" outlineLevelRow="5"/>
  <cols>
    <col min="1" max="1" width="3.875" style="35" customWidth="1"/>
    <col min="2" max="2" width="7.125" style="35" customWidth="1"/>
    <col min="3" max="3" width="3.875" style="35" customWidth="1"/>
    <col min="4" max="4" width="15.25" style="35" customWidth="1"/>
    <col min="5" max="5" width="13.625" style="35" customWidth="1"/>
    <col min="6" max="6" width="23.875" style="35" customWidth="1"/>
    <col min="7" max="7" width="23.375" style="35" customWidth="1"/>
    <col min="8" max="8" width="18.25" style="35" customWidth="1"/>
    <col min="9" max="9" width="13.875" style="35" customWidth="1"/>
    <col min="10" max="10" width="8.125" style="35" customWidth="1"/>
    <col min="11" max="11" width="14.75" style="35" customWidth="1"/>
    <col min="12" max="12" width="7.75" style="35" customWidth="1"/>
    <col min="13" max="16384" width="9" style="35"/>
  </cols>
  <sheetData>
    <row r="1" spans="1:12">
      <c r="A1" s="36" t="s">
        <v>731</v>
      </c>
      <c r="B1" s="36"/>
      <c r="C1" s="36"/>
      <c r="D1" s="36"/>
      <c r="E1" s="36"/>
      <c r="F1" s="36"/>
      <c r="G1" s="36"/>
      <c r="H1" s="36"/>
      <c r="I1" s="36"/>
      <c r="J1" s="36"/>
      <c r="K1" s="36"/>
      <c r="L1" s="36"/>
    </row>
    <row r="2" s="34" customFormat="1" spans="1:12">
      <c r="A2" s="37" t="s">
        <v>14</v>
      </c>
      <c r="B2" s="37" t="s">
        <v>716</v>
      </c>
      <c r="C2" s="38" t="s">
        <v>732</v>
      </c>
      <c r="D2" s="39"/>
      <c r="E2" s="39"/>
      <c r="F2" s="39"/>
      <c r="G2" s="39"/>
      <c r="H2" s="39"/>
      <c r="I2" s="39"/>
      <c r="J2" s="39"/>
      <c r="K2" s="39"/>
      <c r="L2" s="41" t="s">
        <v>18</v>
      </c>
    </row>
    <row r="3" s="34" customFormat="1" ht="14.85" customHeight="1" spans="1:12">
      <c r="A3" s="40"/>
      <c r="B3" s="40"/>
      <c r="C3" s="37" t="s">
        <v>30</v>
      </c>
      <c r="D3" s="3" t="s">
        <v>718</v>
      </c>
      <c r="E3" s="3" t="s">
        <v>719</v>
      </c>
      <c r="F3" s="41" t="s">
        <v>720</v>
      </c>
      <c r="G3" s="3" t="s">
        <v>721</v>
      </c>
      <c r="H3" s="3" t="s">
        <v>722</v>
      </c>
      <c r="I3" s="3" t="s">
        <v>723</v>
      </c>
      <c r="J3" s="37" t="s">
        <v>30</v>
      </c>
      <c r="K3" s="3" t="s">
        <v>724</v>
      </c>
      <c r="L3" s="41"/>
    </row>
    <row r="4" s="34" customFormat="1" spans="1:12">
      <c r="A4" s="3">
        <v>1</v>
      </c>
      <c r="B4" s="42" t="s">
        <v>725</v>
      </c>
      <c r="C4" s="41" t="s">
        <v>726</v>
      </c>
      <c r="D4" s="43"/>
      <c r="E4" s="43"/>
      <c r="F4" s="43"/>
      <c r="G4" s="43"/>
      <c r="H4" s="43"/>
      <c r="I4" s="43"/>
      <c r="J4" s="41" t="s">
        <v>217</v>
      </c>
      <c r="K4" s="43"/>
      <c r="L4" s="41"/>
    </row>
    <row r="5" spans="1:12">
      <c r="A5" s="44" t="s">
        <v>733</v>
      </c>
      <c r="B5" s="44"/>
      <c r="C5" s="44"/>
      <c r="D5" s="44"/>
      <c r="E5" s="44"/>
      <c r="F5" s="44"/>
      <c r="G5" s="44"/>
      <c r="H5" s="44"/>
      <c r="I5" s="44"/>
      <c r="J5" s="44"/>
      <c r="K5" s="44"/>
      <c r="L5" s="44"/>
    </row>
    <row r="6" spans="1:12">
      <c r="A6" s="44" t="s">
        <v>734</v>
      </c>
      <c r="B6" s="44"/>
      <c r="C6" s="44"/>
      <c r="D6" s="44"/>
      <c r="E6" s="44"/>
      <c r="F6" s="44"/>
      <c r="G6" s="44"/>
      <c r="H6" s="44"/>
      <c r="I6" s="44"/>
      <c r="J6" s="44"/>
      <c r="K6" s="44"/>
      <c r="L6" s="44"/>
    </row>
  </sheetData>
  <sheetProtection formatCells="0" formatColumns="0" formatRows="0"/>
  <mergeCells count="7">
    <mergeCell ref="A1:L1"/>
    <mergeCell ref="C2:K2"/>
    <mergeCell ref="A5:L5"/>
    <mergeCell ref="A6:L6"/>
    <mergeCell ref="A2:A3"/>
    <mergeCell ref="B2:B3"/>
    <mergeCell ref="L2:L3"/>
  </mergeCells>
  <pageMargins left="0.7" right="0.7" top="0.75" bottom="0.75" header="0.3" footer="0.3"/>
  <pageSetup paperSize="9" orientation="portrait" horizontalDpi="300" verticalDpi="300"/>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90"/>
  <sheetViews>
    <sheetView workbookViewId="0">
      <selection activeCell="A1" sqref="A1:F1"/>
    </sheetView>
  </sheetViews>
  <sheetFormatPr defaultColWidth="9" defaultRowHeight="12"/>
  <cols>
    <col min="1" max="1" width="4.125" style="8" customWidth="1"/>
    <col min="2" max="2" width="59.125" style="8" customWidth="1"/>
    <col min="3" max="3" width="10.125" style="8" customWidth="1"/>
    <col min="4" max="5" width="8.375" style="8" customWidth="1"/>
    <col min="6" max="6" width="42.875" style="8" customWidth="1"/>
    <col min="7" max="16384" width="9" style="8"/>
  </cols>
  <sheetData>
    <row r="1" ht="12.75" spans="1:12">
      <c r="A1" s="10" t="s">
        <v>735</v>
      </c>
      <c r="B1" s="10"/>
      <c r="C1" s="10"/>
      <c r="D1" s="10"/>
      <c r="E1" s="10"/>
      <c r="F1" s="10"/>
      <c r="G1" s="11"/>
      <c r="H1" s="11"/>
      <c r="I1" s="11"/>
      <c r="J1" s="11"/>
      <c r="K1" s="11"/>
      <c r="L1" s="11"/>
    </row>
    <row r="2" s="8" customFormat="1" spans="1:9">
      <c r="A2" s="12" t="s">
        <v>736</v>
      </c>
      <c r="B2" s="13"/>
      <c r="C2" s="13"/>
      <c r="D2" s="13"/>
      <c r="E2" s="13"/>
      <c r="F2" s="14"/>
      <c r="G2" s="15"/>
      <c r="H2" s="15"/>
      <c r="I2" s="9"/>
    </row>
    <row r="3" s="8" customFormat="1" spans="1:9">
      <c r="A3" s="16" t="s">
        <v>14</v>
      </c>
      <c r="B3" s="17" t="s">
        <v>737</v>
      </c>
      <c r="C3" s="18" t="s">
        <v>738</v>
      </c>
      <c r="D3" s="18" t="s">
        <v>739</v>
      </c>
      <c r="E3" s="18" t="s">
        <v>740</v>
      </c>
      <c r="F3" s="19" t="s">
        <v>18</v>
      </c>
      <c r="G3" s="9"/>
      <c r="H3" s="9"/>
      <c r="I3" s="9"/>
    </row>
    <row r="4" s="9" customFormat="1" spans="1:6">
      <c r="A4" s="20">
        <v>1</v>
      </c>
      <c r="B4" s="21" t="s">
        <v>741</v>
      </c>
      <c r="C4" s="17" t="s">
        <v>742</v>
      </c>
      <c r="D4" s="17"/>
      <c r="E4" s="17"/>
      <c r="F4" s="22" t="s">
        <v>743</v>
      </c>
    </row>
    <row r="5" s="9" customFormat="1" spans="1:6">
      <c r="A5" s="20">
        <v>2</v>
      </c>
      <c r="B5" s="21" t="s">
        <v>744</v>
      </c>
      <c r="C5" s="17" t="s">
        <v>742</v>
      </c>
      <c r="D5" s="17"/>
      <c r="E5" s="17"/>
      <c r="F5" s="22" t="s">
        <v>745</v>
      </c>
    </row>
    <row r="6" s="9" customFormat="1" spans="1:6">
      <c r="A6" s="20">
        <v>3</v>
      </c>
      <c r="B6" s="21" t="s">
        <v>746</v>
      </c>
      <c r="C6" s="17" t="s">
        <v>742</v>
      </c>
      <c r="D6" s="17"/>
      <c r="E6" s="17"/>
      <c r="F6" s="22"/>
    </row>
    <row r="7" s="9" customFormat="1" spans="1:6">
      <c r="A7" s="20">
        <v>4</v>
      </c>
      <c r="B7" s="21" t="s">
        <v>747</v>
      </c>
      <c r="C7" s="17" t="s">
        <v>742</v>
      </c>
      <c r="D7" s="17"/>
      <c r="E7" s="17"/>
      <c r="F7" s="22" t="s">
        <v>748</v>
      </c>
    </row>
    <row r="8" s="9" customFormat="1" spans="1:6">
      <c r="A8" s="20">
        <v>5</v>
      </c>
      <c r="B8" s="21" t="s">
        <v>749</v>
      </c>
      <c r="C8" s="17" t="s">
        <v>742</v>
      </c>
      <c r="D8" s="17" t="s">
        <v>742</v>
      </c>
      <c r="E8" s="17"/>
      <c r="F8" s="22" t="s">
        <v>750</v>
      </c>
    </row>
    <row r="9" s="9" customFormat="1" spans="1:6">
      <c r="A9" s="20">
        <v>6</v>
      </c>
      <c r="B9" s="21" t="s">
        <v>751</v>
      </c>
      <c r="C9" s="17"/>
      <c r="D9" s="17" t="s">
        <v>742</v>
      </c>
      <c r="E9" s="17"/>
      <c r="F9" s="22" t="s">
        <v>752</v>
      </c>
    </row>
    <row r="10" s="9" customFormat="1" spans="1:6">
      <c r="A10" s="20">
        <v>7</v>
      </c>
      <c r="B10" s="21" t="s">
        <v>753</v>
      </c>
      <c r="C10" s="17" t="s">
        <v>742</v>
      </c>
      <c r="D10" s="17"/>
      <c r="E10" s="17"/>
      <c r="F10" s="22"/>
    </row>
    <row r="11" s="9" customFormat="1" spans="1:6">
      <c r="A11" s="20">
        <v>8</v>
      </c>
      <c r="B11" s="21" t="s">
        <v>754</v>
      </c>
      <c r="C11" s="17" t="s">
        <v>742</v>
      </c>
      <c r="D11" s="17"/>
      <c r="E11" s="17"/>
      <c r="F11" s="22"/>
    </row>
    <row r="12" s="9" customFormat="1" spans="1:6">
      <c r="A12" s="20">
        <v>9</v>
      </c>
      <c r="B12" s="21" t="s">
        <v>755</v>
      </c>
      <c r="C12" s="17"/>
      <c r="D12" s="17" t="s">
        <v>756</v>
      </c>
      <c r="E12" s="17"/>
      <c r="F12" s="22"/>
    </row>
    <row r="13" s="9" customFormat="1" spans="1:6">
      <c r="A13" s="20">
        <v>10</v>
      </c>
      <c r="B13" s="21" t="s">
        <v>757</v>
      </c>
      <c r="C13" s="17" t="s">
        <v>742</v>
      </c>
      <c r="D13" s="17"/>
      <c r="E13" s="17"/>
      <c r="F13" s="22"/>
    </row>
    <row r="14" s="9" customFormat="1" spans="1:6">
      <c r="A14" s="20">
        <v>11</v>
      </c>
      <c r="B14" s="21" t="s">
        <v>758</v>
      </c>
      <c r="C14" s="17" t="s">
        <v>742</v>
      </c>
      <c r="D14" s="17"/>
      <c r="E14" s="17"/>
      <c r="F14" s="22"/>
    </row>
    <row r="15" s="9" customFormat="1" ht="36" spans="1:6">
      <c r="A15" s="20">
        <v>12</v>
      </c>
      <c r="B15" s="21" t="s">
        <v>759</v>
      </c>
      <c r="C15" s="17"/>
      <c r="D15" s="17"/>
      <c r="E15" s="17" t="s">
        <v>742</v>
      </c>
      <c r="F15" s="22" t="s">
        <v>760</v>
      </c>
    </row>
    <row r="16" s="9" customFormat="1" spans="1:6">
      <c r="A16" s="20">
        <v>13</v>
      </c>
      <c r="B16" s="21" t="s">
        <v>761</v>
      </c>
      <c r="C16" s="17"/>
      <c r="D16" s="17"/>
      <c r="E16" s="17" t="s">
        <v>742</v>
      </c>
      <c r="F16" s="22"/>
    </row>
    <row r="17" s="9" customFormat="1" spans="1:6">
      <c r="A17" s="20">
        <v>14</v>
      </c>
      <c r="B17" s="21" t="s">
        <v>762</v>
      </c>
      <c r="C17" s="17"/>
      <c r="D17" s="17"/>
      <c r="E17" s="17" t="s">
        <v>742</v>
      </c>
      <c r="F17" s="22"/>
    </row>
    <row r="18" s="9" customFormat="1" spans="1:6">
      <c r="A18" s="20">
        <v>15</v>
      </c>
      <c r="B18" s="21" t="s">
        <v>763</v>
      </c>
      <c r="C18" s="17" t="s">
        <v>742</v>
      </c>
      <c r="D18" s="17"/>
      <c r="E18" s="17"/>
      <c r="F18" s="22"/>
    </row>
    <row r="19" s="9" customFormat="1" spans="1:6">
      <c r="A19" s="20">
        <v>16</v>
      </c>
      <c r="B19" s="21" t="s">
        <v>764</v>
      </c>
      <c r="C19" s="17"/>
      <c r="D19" s="17"/>
      <c r="E19" s="17" t="s">
        <v>742</v>
      </c>
      <c r="F19" s="22"/>
    </row>
    <row r="20" s="9" customFormat="1" spans="1:6">
      <c r="A20" s="20">
        <v>17</v>
      </c>
      <c r="B20" s="21" t="s">
        <v>765</v>
      </c>
      <c r="C20" s="17" t="s">
        <v>742</v>
      </c>
      <c r="D20" s="17"/>
      <c r="E20" s="17"/>
      <c r="F20" s="22"/>
    </row>
    <row r="21" s="9" customFormat="1" spans="1:6">
      <c r="A21" s="20">
        <v>18</v>
      </c>
      <c r="B21" s="21" t="s">
        <v>766</v>
      </c>
      <c r="C21" s="17" t="s">
        <v>742</v>
      </c>
      <c r="D21" s="17"/>
      <c r="E21" s="17"/>
      <c r="F21" s="22"/>
    </row>
    <row r="22" s="9" customFormat="1" spans="1:6">
      <c r="A22" s="20">
        <v>19</v>
      </c>
      <c r="B22" s="21" t="s">
        <v>767</v>
      </c>
      <c r="C22" s="17" t="s">
        <v>742</v>
      </c>
      <c r="D22" s="17"/>
      <c r="E22" s="17"/>
      <c r="F22" s="22"/>
    </row>
    <row r="23" s="9" customFormat="1" ht="12.75" spans="1:6">
      <c r="A23" s="23">
        <v>20</v>
      </c>
      <c r="B23" s="24" t="s">
        <v>768</v>
      </c>
      <c r="C23" s="25"/>
      <c r="D23" s="25" t="s">
        <v>756</v>
      </c>
      <c r="E23" s="25"/>
      <c r="F23" s="26"/>
    </row>
    <row r="24" s="8" customFormat="1" ht="12.75"/>
    <row r="25" s="8" customFormat="1" spans="1:6">
      <c r="A25" s="27" t="s">
        <v>769</v>
      </c>
      <c r="B25" s="28"/>
      <c r="C25" s="28"/>
      <c r="D25" s="28"/>
      <c r="E25" s="28"/>
      <c r="F25" s="29"/>
    </row>
    <row r="26" s="8" customFormat="1" spans="1:6">
      <c r="A26" s="16" t="s">
        <v>14</v>
      </c>
      <c r="B26" s="17" t="s">
        <v>737</v>
      </c>
      <c r="C26" s="18" t="s">
        <v>738</v>
      </c>
      <c r="D26" s="18" t="s">
        <v>739</v>
      </c>
      <c r="E26" s="18" t="s">
        <v>740</v>
      </c>
      <c r="F26" s="19" t="s">
        <v>18</v>
      </c>
    </row>
    <row r="27" s="8" customFormat="1" spans="1:6">
      <c r="A27" s="20">
        <v>1</v>
      </c>
      <c r="B27" s="21" t="s">
        <v>741</v>
      </c>
      <c r="C27" s="17" t="s">
        <v>742</v>
      </c>
      <c r="D27" s="17"/>
      <c r="E27" s="17"/>
      <c r="F27" s="30" t="s">
        <v>743</v>
      </c>
    </row>
    <row r="28" s="8" customFormat="1" spans="1:6">
      <c r="A28" s="20">
        <v>2</v>
      </c>
      <c r="B28" s="21" t="s">
        <v>744</v>
      </c>
      <c r="C28" s="17" t="s">
        <v>742</v>
      </c>
      <c r="D28" s="17"/>
      <c r="E28" s="17"/>
      <c r="F28" s="30" t="s">
        <v>745</v>
      </c>
    </row>
    <row r="29" s="8" customFormat="1" spans="1:6">
      <c r="A29" s="20">
        <v>3</v>
      </c>
      <c r="B29" s="21" t="s">
        <v>770</v>
      </c>
      <c r="C29" s="17" t="s">
        <v>742</v>
      </c>
      <c r="D29" s="17"/>
      <c r="E29" s="17"/>
      <c r="F29" s="30"/>
    </row>
    <row r="30" s="8" customFormat="1" spans="1:6">
      <c r="A30" s="20">
        <v>4</v>
      </c>
      <c r="B30" s="21" t="s">
        <v>747</v>
      </c>
      <c r="C30" s="17" t="s">
        <v>742</v>
      </c>
      <c r="D30" s="17"/>
      <c r="E30" s="17"/>
      <c r="F30" s="30" t="s">
        <v>748</v>
      </c>
    </row>
    <row r="31" s="8" customFormat="1" spans="1:6">
      <c r="A31" s="20">
        <v>5</v>
      </c>
      <c r="B31" s="21" t="s">
        <v>749</v>
      </c>
      <c r="C31" s="17" t="s">
        <v>742</v>
      </c>
      <c r="D31" s="17" t="s">
        <v>742</v>
      </c>
      <c r="E31" s="17"/>
      <c r="F31" s="30" t="s">
        <v>750</v>
      </c>
    </row>
    <row r="32" s="8" customFormat="1" spans="1:6">
      <c r="A32" s="20">
        <v>6</v>
      </c>
      <c r="B32" s="21" t="s">
        <v>751</v>
      </c>
      <c r="C32" s="17"/>
      <c r="D32" s="17" t="s">
        <v>742</v>
      </c>
      <c r="E32" s="17"/>
      <c r="F32" s="30" t="s">
        <v>752</v>
      </c>
    </row>
    <row r="33" s="8" customFormat="1" spans="1:6">
      <c r="A33" s="20">
        <v>7</v>
      </c>
      <c r="B33" s="21" t="s">
        <v>753</v>
      </c>
      <c r="C33" s="17" t="s">
        <v>742</v>
      </c>
      <c r="D33" s="17"/>
      <c r="E33" s="17"/>
      <c r="F33" s="30"/>
    </row>
    <row r="34" s="8" customFormat="1" spans="1:6">
      <c r="A34" s="20">
        <v>8</v>
      </c>
      <c r="B34" s="21" t="s">
        <v>771</v>
      </c>
      <c r="C34" s="17" t="s">
        <v>742</v>
      </c>
      <c r="D34" s="17"/>
      <c r="E34" s="17"/>
      <c r="F34" s="30"/>
    </row>
    <row r="35" s="8" customFormat="1" spans="1:6">
      <c r="A35" s="20">
        <v>9</v>
      </c>
      <c r="B35" s="21" t="s">
        <v>772</v>
      </c>
      <c r="C35" s="17" t="s">
        <v>742</v>
      </c>
      <c r="D35" s="17"/>
      <c r="E35" s="17"/>
      <c r="F35" s="30"/>
    </row>
    <row r="36" s="8" customFormat="1" spans="1:6">
      <c r="A36" s="20">
        <v>10</v>
      </c>
      <c r="B36" s="21" t="s">
        <v>773</v>
      </c>
      <c r="C36" s="17"/>
      <c r="D36" s="17"/>
      <c r="E36" s="17" t="s">
        <v>742</v>
      </c>
      <c r="F36" s="30" t="s">
        <v>774</v>
      </c>
    </row>
    <row r="37" s="8" customFormat="1" spans="1:6">
      <c r="A37" s="20">
        <v>11</v>
      </c>
      <c r="B37" s="21" t="s">
        <v>775</v>
      </c>
      <c r="C37" s="17" t="s">
        <v>742</v>
      </c>
      <c r="D37" s="17"/>
      <c r="E37" s="17"/>
      <c r="F37" s="30"/>
    </row>
    <row r="38" s="8" customFormat="1" spans="1:6">
      <c r="A38" s="20">
        <v>12</v>
      </c>
      <c r="B38" s="21" t="s">
        <v>762</v>
      </c>
      <c r="C38" s="17"/>
      <c r="D38" s="17"/>
      <c r="E38" s="17" t="s">
        <v>742</v>
      </c>
      <c r="F38" s="30"/>
    </row>
    <row r="39" s="8" customFormat="1" spans="1:6">
      <c r="A39" s="20">
        <v>13</v>
      </c>
      <c r="B39" s="21" t="s">
        <v>764</v>
      </c>
      <c r="C39" s="17"/>
      <c r="D39" s="17"/>
      <c r="E39" s="17" t="s">
        <v>742</v>
      </c>
      <c r="F39" s="30"/>
    </row>
    <row r="40" s="8" customFormat="1" spans="1:6">
      <c r="A40" s="20">
        <v>14</v>
      </c>
      <c r="B40" s="21" t="s">
        <v>776</v>
      </c>
      <c r="C40" s="17"/>
      <c r="D40" s="17"/>
      <c r="E40" s="17" t="s">
        <v>742</v>
      </c>
      <c r="F40" s="30"/>
    </row>
    <row r="41" s="8" customFormat="1" spans="1:6">
      <c r="A41" s="20">
        <v>15</v>
      </c>
      <c r="B41" s="21" t="s">
        <v>766</v>
      </c>
      <c r="C41" s="17" t="s">
        <v>742</v>
      </c>
      <c r="D41" s="17"/>
      <c r="E41" s="17"/>
      <c r="F41" s="30"/>
    </row>
    <row r="42" s="8" customFormat="1" spans="1:6">
      <c r="A42" s="20">
        <v>16</v>
      </c>
      <c r="B42" s="21" t="s">
        <v>767</v>
      </c>
      <c r="C42" s="17" t="s">
        <v>742</v>
      </c>
      <c r="D42" s="17"/>
      <c r="E42" s="17"/>
      <c r="F42" s="30"/>
    </row>
    <row r="43" s="8" customFormat="1" ht="12.75" spans="1:6">
      <c r="A43" s="23">
        <v>17</v>
      </c>
      <c r="B43" s="24" t="s">
        <v>768</v>
      </c>
      <c r="C43" s="25"/>
      <c r="D43" s="25" t="s">
        <v>756</v>
      </c>
      <c r="E43" s="25"/>
      <c r="F43" s="31"/>
    </row>
    <row r="44" s="8" customFormat="1" ht="12.75"/>
    <row r="45" s="8" customFormat="1" spans="1:6">
      <c r="A45" s="27" t="s">
        <v>777</v>
      </c>
      <c r="B45" s="28"/>
      <c r="C45" s="28"/>
      <c r="D45" s="28"/>
      <c r="E45" s="28"/>
      <c r="F45" s="29"/>
    </row>
    <row r="46" s="8" customFormat="1" spans="1:6">
      <c r="A46" s="16" t="s">
        <v>14</v>
      </c>
      <c r="B46" s="17" t="s">
        <v>737</v>
      </c>
      <c r="C46" s="18" t="s">
        <v>738</v>
      </c>
      <c r="D46" s="18" t="s">
        <v>739</v>
      </c>
      <c r="E46" s="18" t="s">
        <v>740</v>
      </c>
      <c r="F46" s="19" t="s">
        <v>18</v>
      </c>
    </row>
    <row r="47" s="8" customFormat="1" spans="1:6">
      <c r="A47" s="20">
        <v>1</v>
      </c>
      <c r="B47" s="21" t="s">
        <v>741</v>
      </c>
      <c r="C47" s="17" t="s">
        <v>742</v>
      </c>
      <c r="D47" s="17"/>
      <c r="E47" s="17"/>
      <c r="F47" s="22" t="s">
        <v>743</v>
      </c>
    </row>
    <row r="48" s="8" customFormat="1" spans="1:6">
      <c r="A48" s="20">
        <v>2</v>
      </c>
      <c r="B48" s="21" t="s">
        <v>744</v>
      </c>
      <c r="C48" s="17" t="s">
        <v>742</v>
      </c>
      <c r="D48" s="17"/>
      <c r="E48" s="17"/>
      <c r="F48" s="22" t="s">
        <v>745</v>
      </c>
    </row>
    <row r="49" s="8" customFormat="1" spans="1:6">
      <c r="A49" s="20">
        <v>3</v>
      </c>
      <c r="B49" s="21" t="s">
        <v>770</v>
      </c>
      <c r="C49" s="17" t="s">
        <v>742</v>
      </c>
      <c r="D49" s="17"/>
      <c r="E49" s="17"/>
      <c r="F49" s="22"/>
    </row>
    <row r="50" s="8" customFormat="1" spans="1:6">
      <c r="A50" s="20">
        <v>4</v>
      </c>
      <c r="B50" s="21" t="s">
        <v>747</v>
      </c>
      <c r="C50" s="17" t="s">
        <v>742</v>
      </c>
      <c r="D50" s="17"/>
      <c r="E50" s="17"/>
      <c r="F50" s="22" t="s">
        <v>748</v>
      </c>
    </row>
    <row r="51" s="8" customFormat="1" spans="1:6">
      <c r="A51" s="20">
        <v>5</v>
      </c>
      <c r="B51" s="21" t="s">
        <v>749</v>
      </c>
      <c r="C51" s="17" t="s">
        <v>742</v>
      </c>
      <c r="D51" s="17" t="s">
        <v>742</v>
      </c>
      <c r="E51" s="17"/>
      <c r="F51" s="22" t="s">
        <v>750</v>
      </c>
    </row>
    <row r="52" s="8" customFormat="1" spans="1:6">
      <c r="A52" s="20">
        <v>6</v>
      </c>
      <c r="B52" s="21" t="s">
        <v>778</v>
      </c>
      <c r="C52" s="17"/>
      <c r="D52" s="17" t="s">
        <v>742</v>
      </c>
      <c r="E52" s="17"/>
      <c r="F52" s="22" t="s">
        <v>752</v>
      </c>
    </row>
    <row r="53" s="8" customFormat="1" spans="1:6">
      <c r="A53" s="20">
        <v>7</v>
      </c>
      <c r="B53" s="21" t="s">
        <v>753</v>
      </c>
      <c r="C53" s="17" t="s">
        <v>742</v>
      </c>
      <c r="D53" s="17"/>
      <c r="E53" s="17"/>
      <c r="F53" s="22"/>
    </row>
    <row r="54" s="8" customFormat="1" ht="24" spans="1:6">
      <c r="A54" s="20">
        <v>8</v>
      </c>
      <c r="B54" s="21" t="s">
        <v>779</v>
      </c>
      <c r="C54" s="17" t="s">
        <v>742</v>
      </c>
      <c r="D54" s="17"/>
      <c r="E54" s="17"/>
      <c r="F54" s="22"/>
    </row>
    <row r="55" s="8" customFormat="1" spans="1:6">
      <c r="A55" s="20">
        <v>9</v>
      </c>
      <c r="B55" s="21" t="s">
        <v>780</v>
      </c>
      <c r="C55" s="17" t="s">
        <v>742</v>
      </c>
      <c r="D55" s="17"/>
      <c r="E55" s="17"/>
      <c r="F55" s="22"/>
    </row>
    <row r="56" s="8" customFormat="1" spans="1:6">
      <c r="A56" s="20">
        <v>10</v>
      </c>
      <c r="B56" s="21" t="s">
        <v>781</v>
      </c>
      <c r="C56" s="17" t="s">
        <v>742</v>
      </c>
      <c r="D56" s="17"/>
      <c r="E56" s="17"/>
      <c r="F56" s="22"/>
    </row>
    <row r="57" s="8" customFormat="1" spans="1:6">
      <c r="A57" s="20">
        <v>11</v>
      </c>
      <c r="B57" s="21" t="s">
        <v>782</v>
      </c>
      <c r="C57" s="17" t="s">
        <v>742</v>
      </c>
      <c r="D57" s="17"/>
      <c r="E57" s="17"/>
      <c r="F57" s="22"/>
    </row>
    <row r="58" s="8" customFormat="1" ht="36" spans="1:6">
      <c r="A58" s="20">
        <v>12</v>
      </c>
      <c r="B58" s="21" t="s">
        <v>783</v>
      </c>
      <c r="C58" s="17"/>
      <c r="D58" s="17"/>
      <c r="E58" s="17" t="s">
        <v>742</v>
      </c>
      <c r="F58" s="22"/>
    </row>
    <row r="59" s="8" customFormat="1" spans="1:6">
      <c r="A59" s="20">
        <v>13</v>
      </c>
      <c r="B59" s="21" t="s">
        <v>784</v>
      </c>
      <c r="C59" s="17"/>
      <c r="D59" s="17"/>
      <c r="E59" s="17" t="s">
        <v>742</v>
      </c>
      <c r="F59" s="22"/>
    </row>
    <row r="60" s="8" customFormat="1" spans="1:6">
      <c r="A60" s="20">
        <v>14</v>
      </c>
      <c r="B60" s="21" t="s">
        <v>785</v>
      </c>
      <c r="C60" s="17" t="s">
        <v>742</v>
      </c>
      <c r="D60" s="17"/>
      <c r="E60" s="17"/>
      <c r="F60" s="22"/>
    </row>
    <row r="61" s="8" customFormat="1" spans="1:6">
      <c r="A61" s="20">
        <v>15</v>
      </c>
      <c r="B61" s="21" t="s">
        <v>786</v>
      </c>
      <c r="C61" s="17"/>
      <c r="D61" s="17"/>
      <c r="E61" s="17" t="s">
        <v>742</v>
      </c>
      <c r="F61" s="22"/>
    </row>
    <row r="62" s="8" customFormat="1" ht="24" spans="1:6">
      <c r="A62" s="20">
        <v>16</v>
      </c>
      <c r="B62" s="21" t="s">
        <v>787</v>
      </c>
      <c r="C62" s="17" t="s">
        <v>742</v>
      </c>
      <c r="D62" s="17"/>
      <c r="E62" s="17"/>
      <c r="F62" s="22"/>
    </row>
    <row r="63" s="8" customFormat="1" spans="1:6">
      <c r="A63" s="20">
        <v>17</v>
      </c>
      <c r="B63" s="21" t="s">
        <v>766</v>
      </c>
      <c r="C63" s="17" t="s">
        <v>742</v>
      </c>
      <c r="D63" s="17"/>
      <c r="E63" s="17"/>
      <c r="F63" s="22"/>
    </row>
    <row r="64" s="8" customFormat="1" spans="1:6">
      <c r="A64" s="20">
        <v>18</v>
      </c>
      <c r="B64" s="21" t="s">
        <v>767</v>
      </c>
      <c r="C64" s="17" t="s">
        <v>742</v>
      </c>
      <c r="D64" s="17"/>
      <c r="E64" s="17"/>
      <c r="F64" s="22"/>
    </row>
    <row r="65" s="8" customFormat="1" ht="12.75" spans="1:6">
      <c r="A65" s="23">
        <v>19</v>
      </c>
      <c r="B65" s="24" t="s">
        <v>768</v>
      </c>
      <c r="C65" s="25"/>
      <c r="D65" s="25" t="s">
        <v>756</v>
      </c>
      <c r="E65" s="25"/>
      <c r="F65" s="26"/>
    </row>
    <row r="66" s="8" customFormat="1" ht="12.75"/>
    <row r="67" s="8" customFormat="1" spans="1:6">
      <c r="A67" s="27" t="s">
        <v>788</v>
      </c>
      <c r="B67" s="28"/>
      <c r="C67" s="28"/>
      <c r="D67" s="28"/>
      <c r="E67" s="28"/>
      <c r="F67" s="29"/>
    </row>
    <row r="68" s="8" customFormat="1" spans="1:6">
      <c r="A68" s="16" t="s">
        <v>14</v>
      </c>
      <c r="B68" s="17" t="s">
        <v>737</v>
      </c>
      <c r="C68" s="18" t="s">
        <v>738</v>
      </c>
      <c r="D68" s="18" t="s">
        <v>739</v>
      </c>
      <c r="E68" s="18" t="s">
        <v>740</v>
      </c>
      <c r="F68" s="19" t="s">
        <v>18</v>
      </c>
    </row>
    <row r="69" s="8" customFormat="1" spans="1:6">
      <c r="A69" s="20">
        <v>1</v>
      </c>
      <c r="B69" s="21" t="s">
        <v>741</v>
      </c>
      <c r="C69" s="17" t="s">
        <v>742</v>
      </c>
      <c r="D69" s="17"/>
      <c r="E69" s="17"/>
      <c r="F69" s="22" t="s">
        <v>743</v>
      </c>
    </row>
    <row r="70" s="8" customFormat="1" spans="1:6">
      <c r="A70" s="20">
        <v>2</v>
      </c>
      <c r="B70" s="21" t="s">
        <v>744</v>
      </c>
      <c r="C70" s="17" t="s">
        <v>742</v>
      </c>
      <c r="D70" s="17"/>
      <c r="E70" s="17"/>
      <c r="F70" s="22" t="s">
        <v>745</v>
      </c>
    </row>
    <row r="71" s="8" customFormat="1" spans="1:6">
      <c r="A71" s="20">
        <v>3</v>
      </c>
      <c r="B71" s="21" t="s">
        <v>770</v>
      </c>
      <c r="C71" s="17" t="s">
        <v>742</v>
      </c>
      <c r="D71" s="17"/>
      <c r="E71" s="17"/>
      <c r="F71" s="22"/>
    </row>
    <row r="72" s="8" customFormat="1" spans="1:6">
      <c r="A72" s="20">
        <v>4</v>
      </c>
      <c r="B72" s="21" t="s">
        <v>747</v>
      </c>
      <c r="C72" s="17" t="s">
        <v>742</v>
      </c>
      <c r="D72" s="17"/>
      <c r="E72" s="17"/>
      <c r="F72" s="22" t="s">
        <v>748</v>
      </c>
    </row>
    <row r="73" s="8" customFormat="1" spans="1:6">
      <c r="A73" s="20">
        <v>5</v>
      </c>
      <c r="B73" s="21" t="s">
        <v>749</v>
      </c>
      <c r="C73" s="17" t="s">
        <v>742</v>
      </c>
      <c r="D73" s="17" t="s">
        <v>742</v>
      </c>
      <c r="E73" s="17"/>
      <c r="F73" s="22" t="s">
        <v>750</v>
      </c>
    </row>
    <row r="74" s="8" customFormat="1" spans="1:6">
      <c r="A74" s="20">
        <v>6</v>
      </c>
      <c r="B74" s="21" t="s">
        <v>789</v>
      </c>
      <c r="C74" s="17"/>
      <c r="D74" s="17" t="s">
        <v>742</v>
      </c>
      <c r="E74" s="17"/>
      <c r="F74" s="22" t="s">
        <v>752</v>
      </c>
    </row>
    <row r="75" s="8" customFormat="1" spans="1:6">
      <c r="A75" s="20">
        <v>7</v>
      </c>
      <c r="B75" s="21" t="s">
        <v>753</v>
      </c>
      <c r="C75" s="17" t="s">
        <v>742</v>
      </c>
      <c r="D75" s="17"/>
      <c r="E75" s="17"/>
      <c r="F75" s="32"/>
    </row>
    <row r="76" s="8" customFormat="1" ht="24" spans="1:6">
      <c r="A76" s="20">
        <v>8</v>
      </c>
      <c r="B76" s="21" t="s">
        <v>790</v>
      </c>
      <c r="C76" s="17" t="s">
        <v>742</v>
      </c>
      <c r="D76" s="17"/>
      <c r="E76" s="17"/>
      <c r="F76" s="32"/>
    </row>
    <row r="77" s="8" customFormat="1" spans="1:6">
      <c r="A77" s="20">
        <v>9</v>
      </c>
      <c r="B77" s="21" t="s">
        <v>791</v>
      </c>
      <c r="C77" s="17" t="s">
        <v>742</v>
      </c>
      <c r="D77" s="17"/>
      <c r="E77" s="17"/>
      <c r="F77" s="32"/>
    </row>
    <row r="78" s="8" customFormat="1" spans="1:6">
      <c r="A78" s="20">
        <v>10</v>
      </c>
      <c r="B78" s="21" t="s">
        <v>792</v>
      </c>
      <c r="C78" s="17" t="s">
        <v>742</v>
      </c>
      <c r="D78" s="17"/>
      <c r="E78" s="17"/>
      <c r="F78" s="32"/>
    </row>
    <row r="79" s="8" customFormat="1" spans="1:6">
      <c r="A79" s="20">
        <v>11</v>
      </c>
      <c r="B79" s="21" t="s">
        <v>793</v>
      </c>
      <c r="C79" s="17" t="s">
        <v>742</v>
      </c>
      <c r="D79" s="17"/>
      <c r="E79" s="17"/>
      <c r="F79" s="32"/>
    </row>
    <row r="80" s="8" customFormat="1" ht="24" spans="1:6">
      <c r="A80" s="20">
        <v>12</v>
      </c>
      <c r="B80" s="21" t="s">
        <v>794</v>
      </c>
      <c r="C80" s="17"/>
      <c r="D80" s="17"/>
      <c r="E80" s="17" t="s">
        <v>742</v>
      </c>
      <c r="F80" s="32"/>
    </row>
    <row r="81" s="8" customFormat="1" ht="36" spans="1:6">
      <c r="A81" s="20">
        <v>13</v>
      </c>
      <c r="B81" s="21" t="s">
        <v>795</v>
      </c>
      <c r="C81" s="17"/>
      <c r="D81" s="17"/>
      <c r="E81" s="17" t="s">
        <v>742</v>
      </c>
      <c r="F81" s="32"/>
    </row>
    <row r="82" s="8" customFormat="1" ht="24" spans="1:6">
      <c r="A82" s="20">
        <v>14</v>
      </c>
      <c r="B82" s="21" t="s">
        <v>796</v>
      </c>
      <c r="C82" s="17"/>
      <c r="D82" s="17"/>
      <c r="E82" s="17" t="s">
        <v>742</v>
      </c>
      <c r="F82" s="32"/>
    </row>
    <row r="83" s="8" customFormat="1" spans="1:6">
      <c r="A83" s="20">
        <v>15</v>
      </c>
      <c r="B83" s="21" t="s">
        <v>797</v>
      </c>
      <c r="C83" s="17"/>
      <c r="D83" s="17"/>
      <c r="E83" s="17" t="s">
        <v>742</v>
      </c>
      <c r="F83" s="32"/>
    </row>
    <row r="84" s="8" customFormat="1" spans="1:6">
      <c r="A84" s="20">
        <v>16</v>
      </c>
      <c r="B84" s="21" t="s">
        <v>762</v>
      </c>
      <c r="C84" s="17"/>
      <c r="D84" s="17"/>
      <c r="E84" s="17" t="s">
        <v>742</v>
      </c>
      <c r="F84" s="32"/>
    </row>
    <row r="85" s="8" customFormat="1" spans="1:6">
      <c r="A85" s="20">
        <v>17</v>
      </c>
      <c r="B85" s="21" t="s">
        <v>785</v>
      </c>
      <c r="C85" s="17" t="s">
        <v>742</v>
      </c>
      <c r="D85" s="17"/>
      <c r="E85" s="17"/>
      <c r="F85" s="32"/>
    </row>
    <row r="86" s="8" customFormat="1" spans="1:6">
      <c r="A86" s="20">
        <v>18</v>
      </c>
      <c r="B86" s="21" t="s">
        <v>786</v>
      </c>
      <c r="C86" s="17"/>
      <c r="D86" s="17"/>
      <c r="E86" s="17" t="s">
        <v>742</v>
      </c>
      <c r="F86" s="32"/>
    </row>
    <row r="87" s="8" customFormat="1" spans="1:6">
      <c r="A87" s="20">
        <v>19</v>
      </c>
      <c r="B87" s="21" t="s">
        <v>765</v>
      </c>
      <c r="C87" s="17" t="s">
        <v>742</v>
      </c>
      <c r="D87" s="17"/>
      <c r="E87" s="17"/>
      <c r="F87" s="32"/>
    </row>
    <row r="88" s="8" customFormat="1" spans="1:6">
      <c r="A88" s="20">
        <v>20</v>
      </c>
      <c r="B88" s="21" t="s">
        <v>766</v>
      </c>
      <c r="C88" s="17" t="s">
        <v>742</v>
      </c>
      <c r="D88" s="17"/>
      <c r="E88" s="17"/>
      <c r="F88" s="19"/>
    </row>
    <row r="89" s="8" customFormat="1" spans="1:6">
      <c r="A89" s="20">
        <v>21</v>
      </c>
      <c r="B89" s="21" t="s">
        <v>767</v>
      </c>
      <c r="C89" s="17" t="s">
        <v>742</v>
      </c>
      <c r="D89" s="17"/>
      <c r="E89" s="17"/>
      <c r="F89" s="19"/>
    </row>
    <row r="90" s="8" customFormat="1" ht="12.75" spans="1:6">
      <c r="A90" s="20">
        <v>22</v>
      </c>
      <c r="B90" s="24" t="s">
        <v>768</v>
      </c>
      <c r="C90" s="25"/>
      <c r="D90" s="25" t="s">
        <v>756</v>
      </c>
      <c r="E90" s="25"/>
      <c r="F90" s="33"/>
    </row>
  </sheetData>
  <mergeCells count="5">
    <mergeCell ref="A1:F1"/>
    <mergeCell ref="A2:F2"/>
    <mergeCell ref="A25:F25"/>
    <mergeCell ref="A45:F45"/>
    <mergeCell ref="A67:F67"/>
  </mergeCells>
  <pageMargins left="0.75" right="0.75" top="1" bottom="1" header="0.5" footer="0.5"/>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7"/>
  <sheetViews>
    <sheetView workbookViewId="0">
      <selection activeCell="M15" sqref="M14:M15"/>
    </sheetView>
  </sheetViews>
  <sheetFormatPr defaultColWidth="17.5" defaultRowHeight="12" outlineLevelRow="6"/>
  <cols>
    <col min="1" max="1" width="4.125" style="1" customWidth="1"/>
    <col min="2" max="2" width="9.75" style="1" customWidth="1"/>
    <col min="3" max="3" width="10.5" style="1" customWidth="1"/>
    <col min="4" max="4" width="11.25" style="1" customWidth="1"/>
    <col min="5" max="5" width="16.375" style="1" customWidth="1"/>
    <col min="6" max="6" width="8.375" style="1" customWidth="1"/>
    <col min="7" max="7" width="7.875" style="1" customWidth="1"/>
    <col min="8" max="8" width="16.625" style="1" customWidth="1"/>
    <col min="9" max="9" width="9.625" style="1" customWidth="1"/>
    <col min="10" max="10" width="6.25" style="1" customWidth="1"/>
    <col min="11" max="16384" width="17.5" style="1" customWidth="1"/>
  </cols>
  <sheetData>
    <row r="1" s="1" customFormat="1" spans="1:10">
      <c r="A1" s="2" t="s">
        <v>798</v>
      </c>
      <c r="B1" s="2"/>
      <c r="C1" s="2"/>
      <c r="D1" s="2"/>
      <c r="E1" s="2"/>
      <c r="F1" s="2"/>
      <c r="G1" s="2"/>
      <c r="H1" s="2"/>
      <c r="I1" s="2"/>
      <c r="J1" s="2"/>
    </row>
    <row r="2" s="1" customFormat="1" spans="1:10">
      <c r="A2" s="3" t="s">
        <v>14</v>
      </c>
      <c r="B2" s="3" t="s">
        <v>799</v>
      </c>
      <c r="C2" s="3" t="s">
        <v>121</v>
      </c>
      <c r="D2" s="3" t="s">
        <v>122</v>
      </c>
      <c r="E2" s="3" t="s">
        <v>800</v>
      </c>
      <c r="F2" s="4" t="s">
        <v>801</v>
      </c>
      <c r="G2" s="3" t="s">
        <v>802</v>
      </c>
      <c r="H2" s="3" t="s">
        <v>803</v>
      </c>
      <c r="I2" s="3" t="s">
        <v>35</v>
      </c>
      <c r="J2" s="3" t="s">
        <v>18</v>
      </c>
    </row>
    <row r="3" s="1" customFormat="1" spans="1:10">
      <c r="A3" s="3"/>
      <c r="B3" s="3"/>
      <c r="C3" s="3"/>
      <c r="D3" s="3"/>
      <c r="E3" s="3"/>
      <c r="F3" s="4"/>
      <c r="G3" s="3"/>
      <c r="H3" s="3"/>
      <c r="I3" s="3"/>
      <c r="J3" s="3"/>
    </row>
    <row r="4" s="1" customFormat="1" spans="1:10">
      <c r="A4" s="3"/>
      <c r="B4" s="3"/>
      <c r="C4" s="3"/>
      <c r="D4" s="3"/>
      <c r="E4" s="3"/>
      <c r="F4" s="4"/>
      <c r="G4" s="3"/>
      <c r="H4" s="3"/>
      <c r="I4" s="3"/>
      <c r="J4" s="3"/>
    </row>
    <row r="5" s="1" customFormat="1" spans="1:10">
      <c r="A5" s="5" t="s">
        <v>226</v>
      </c>
      <c r="B5" s="6"/>
      <c r="C5" s="6"/>
      <c r="D5" s="5"/>
      <c r="E5" s="5"/>
      <c r="F5" s="7"/>
      <c r="G5" s="7"/>
      <c r="H5" s="7"/>
      <c r="I5" s="7"/>
      <c r="J5" s="5"/>
    </row>
    <row r="6" s="1" customFormat="1" ht="44" customHeight="1" spans="1:10">
      <c r="A6" s="5" t="s">
        <v>804</v>
      </c>
      <c r="B6" s="6"/>
      <c r="C6" s="6"/>
      <c r="D6" s="5"/>
      <c r="E6" s="5"/>
      <c r="F6" s="7"/>
      <c r="G6" s="7"/>
      <c r="H6" s="7"/>
      <c r="I6" s="7"/>
      <c r="J6" s="5"/>
    </row>
    <row r="7" s="1" customFormat="1" spans="1:10">
      <c r="A7" s="5" t="s">
        <v>228</v>
      </c>
      <c r="B7" s="6"/>
      <c r="C7" s="6"/>
      <c r="D7" s="5"/>
      <c r="E7" s="5"/>
      <c r="F7" s="7"/>
      <c r="G7" s="7"/>
      <c r="H7" s="7"/>
      <c r="I7" s="7"/>
      <c r="J7" s="5"/>
    </row>
  </sheetData>
  <mergeCells count="4">
    <mergeCell ref="A1:J1"/>
    <mergeCell ref="A5:J5"/>
    <mergeCell ref="A6:J6"/>
    <mergeCell ref="A7:J7"/>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6"/>
  <sheetViews>
    <sheetView tabSelected="1" workbookViewId="0">
      <selection activeCell="D4" sqref="D4"/>
    </sheetView>
  </sheetViews>
  <sheetFormatPr defaultColWidth="8.88333333333333" defaultRowHeight="32.45" customHeight="1" outlineLevelRow="5" outlineLevelCol="4"/>
  <cols>
    <col min="1" max="1" width="6.5" style="34" customWidth="1"/>
    <col min="2" max="2" width="32.875" style="35" customWidth="1"/>
    <col min="3" max="3" width="11.375" style="35" customWidth="1"/>
    <col min="4" max="4" width="17.25" style="131" customWidth="1"/>
    <col min="5" max="5" width="21.125" style="148" customWidth="1"/>
    <col min="6" max="16384" width="8.88333333333333" style="35"/>
  </cols>
  <sheetData>
    <row r="1" ht="14.25" spans="1:5">
      <c r="A1" s="36" t="s">
        <v>13</v>
      </c>
      <c r="B1" s="36"/>
      <c r="C1" s="36"/>
      <c r="D1" s="149"/>
      <c r="E1" s="36"/>
    </row>
    <row r="2" customHeight="1" spans="1:5">
      <c r="A2" s="41" t="s">
        <v>14</v>
      </c>
      <c r="B2" s="41" t="s">
        <v>15</v>
      </c>
      <c r="C2" s="41" t="s">
        <v>16</v>
      </c>
      <c r="D2" s="43" t="s">
        <v>17</v>
      </c>
      <c r="E2" s="150" t="s">
        <v>18</v>
      </c>
    </row>
    <row r="3" customHeight="1" spans="1:5">
      <c r="A3" s="41">
        <v>1</v>
      </c>
      <c r="B3" s="41" t="s">
        <v>19</v>
      </c>
      <c r="C3" s="41">
        <v>300</v>
      </c>
      <c r="D3" s="43">
        <f>'1.非承压一体式'!L39</f>
        <v>0</v>
      </c>
      <c r="E3" s="150"/>
    </row>
    <row r="4" customHeight="1" spans="1:5">
      <c r="A4" s="41">
        <v>2</v>
      </c>
      <c r="B4" s="41" t="s">
        <v>20</v>
      </c>
      <c r="C4" s="41">
        <v>300</v>
      </c>
      <c r="D4" s="43">
        <f>'2.承压一体式'!L37</f>
        <v>0</v>
      </c>
      <c r="E4" s="150"/>
    </row>
    <row r="5" customHeight="1" spans="1:5">
      <c r="A5" s="99" t="s">
        <v>21</v>
      </c>
      <c r="B5" s="151"/>
      <c r="C5" s="151"/>
      <c r="D5" s="43">
        <f>SUM(D3:D4)</f>
        <v>0</v>
      </c>
      <c r="E5" s="150"/>
    </row>
    <row r="6" ht="39" customHeight="1" spans="1:5">
      <c r="A6" s="54" t="s">
        <v>22</v>
      </c>
      <c r="B6" s="75"/>
      <c r="C6" s="75"/>
      <c r="D6" s="152"/>
      <c r="E6" s="75"/>
    </row>
  </sheetData>
  <mergeCells count="3">
    <mergeCell ref="A1:E1"/>
    <mergeCell ref="A5:C5"/>
    <mergeCell ref="A6:E6"/>
  </mergeCells>
  <pageMargins left="0.699305555555556" right="0.699305555555556" top="0.75" bottom="0.75" header="0.3" footer="0.3"/>
  <pageSetup paperSize="9" scale="78"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9"/>
  <sheetViews>
    <sheetView workbookViewId="0">
      <selection activeCell="L39" sqref="L39"/>
    </sheetView>
  </sheetViews>
  <sheetFormatPr defaultColWidth="8.85833333333333" defaultRowHeight="12"/>
  <cols>
    <col min="1" max="1" width="3.875" style="34" customWidth="1"/>
    <col min="2" max="2" width="15.25" style="34" customWidth="1"/>
    <col min="3" max="3" width="25" style="34" customWidth="1"/>
    <col min="4" max="4" width="13.5" style="34" customWidth="1"/>
    <col min="5" max="5" width="8.625" style="34" customWidth="1"/>
    <col min="6" max="6" width="13.625" style="34" customWidth="1"/>
    <col min="7" max="7" width="7.125" style="34" customWidth="1"/>
    <col min="8" max="8" width="5.5" style="34" customWidth="1"/>
    <col min="9" max="9" width="6.625" style="133" customWidth="1"/>
    <col min="10" max="10" width="6.5" style="144" customWidth="1"/>
    <col min="11" max="11" width="13.625" style="34" customWidth="1"/>
    <col min="12" max="12" width="13.125" style="34" customWidth="1"/>
    <col min="13" max="13" width="7.125" style="34" customWidth="1"/>
    <col min="14" max="14" width="6.875" style="6" customWidth="1"/>
    <col min="15" max="16374" width="8.85833333333333" style="34"/>
    <col min="16375" max="16384" width="8.85833333333333" style="145"/>
  </cols>
  <sheetData>
    <row r="1" spans="1:14">
      <c r="A1" s="50" t="s">
        <v>23</v>
      </c>
      <c r="B1" s="50"/>
      <c r="C1" s="50"/>
      <c r="D1" s="50"/>
      <c r="E1" s="50"/>
      <c r="F1" s="50"/>
      <c r="G1" s="50"/>
      <c r="H1" s="50"/>
      <c r="I1" s="50"/>
      <c r="J1" s="146"/>
      <c r="K1" s="50"/>
      <c r="L1" s="50"/>
      <c r="M1" s="50"/>
      <c r="N1" s="50"/>
    </row>
    <row r="2" spans="1:14">
      <c r="A2" s="50" t="s">
        <v>24</v>
      </c>
      <c r="B2" s="50"/>
      <c r="C2" s="50"/>
      <c r="D2" s="50"/>
      <c r="E2" s="50"/>
      <c r="F2" s="50"/>
      <c r="G2" s="50"/>
      <c r="H2" s="50"/>
      <c r="I2" s="50"/>
      <c r="J2" s="146"/>
      <c r="K2" s="50"/>
      <c r="L2" s="50"/>
      <c r="M2" s="50"/>
      <c r="N2" s="50"/>
    </row>
    <row r="3" spans="1:14">
      <c r="A3" s="3" t="s">
        <v>14</v>
      </c>
      <c r="B3" s="3" t="s">
        <v>25</v>
      </c>
      <c r="C3" s="3" t="s">
        <v>26</v>
      </c>
      <c r="D3" s="3" t="s">
        <v>27</v>
      </c>
      <c r="E3" s="3"/>
      <c r="F3" s="3" t="s">
        <v>28</v>
      </c>
      <c r="G3" s="3" t="s">
        <v>29</v>
      </c>
      <c r="H3" s="3" t="s">
        <v>30</v>
      </c>
      <c r="I3" s="134" t="s">
        <v>31</v>
      </c>
      <c r="J3" s="76" t="s">
        <v>32</v>
      </c>
      <c r="K3" s="3" t="s">
        <v>33</v>
      </c>
      <c r="L3" s="37" t="s">
        <v>34</v>
      </c>
      <c r="M3" s="3" t="s">
        <v>35</v>
      </c>
      <c r="N3" s="3" t="s">
        <v>18</v>
      </c>
    </row>
    <row r="4" spans="1:15">
      <c r="A4" s="3"/>
      <c r="B4" s="3"/>
      <c r="C4" s="3"/>
      <c r="D4" s="3" t="s">
        <v>36</v>
      </c>
      <c r="E4" s="3" t="s">
        <v>37</v>
      </c>
      <c r="F4" s="3"/>
      <c r="G4" s="3"/>
      <c r="H4" s="3"/>
      <c r="I4" s="134"/>
      <c r="J4" s="76"/>
      <c r="K4" s="41"/>
      <c r="L4" s="84"/>
      <c r="M4" s="3"/>
      <c r="N4" s="3"/>
      <c r="O4" s="137"/>
    </row>
    <row r="5" ht="27" customHeight="1" spans="1:15">
      <c r="A5" s="3">
        <v>1</v>
      </c>
      <c r="B5" s="3" t="s">
        <v>38</v>
      </c>
      <c r="C5" s="54" t="s">
        <v>39</v>
      </c>
      <c r="D5" s="3" t="s">
        <v>40</v>
      </c>
      <c r="E5" s="124" t="s">
        <v>41</v>
      </c>
      <c r="F5" s="124"/>
      <c r="G5" s="124"/>
      <c r="H5" s="3" t="s">
        <v>42</v>
      </c>
      <c r="I5" s="134">
        <v>50</v>
      </c>
      <c r="J5" s="76">
        <v>0.13</v>
      </c>
      <c r="K5" s="4">
        <v>0</v>
      </c>
      <c r="L5" s="4">
        <f>I5*K5</f>
        <v>0</v>
      </c>
      <c r="M5" s="124"/>
      <c r="N5" s="124"/>
      <c r="O5" s="137"/>
    </row>
    <row r="6" ht="27" customHeight="1" spans="1:15">
      <c r="A6" s="3"/>
      <c r="B6" s="3"/>
      <c r="C6" s="54"/>
      <c r="D6" s="3" t="s">
        <v>43</v>
      </c>
      <c r="E6" s="124" t="s">
        <v>44</v>
      </c>
      <c r="F6" s="124"/>
      <c r="G6" s="124"/>
      <c r="H6" s="3" t="s">
        <v>42</v>
      </c>
      <c r="I6" s="134">
        <v>50</v>
      </c>
      <c r="J6" s="76">
        <v>0.13</v>
      </c>
      <c r="K6" s="4">
        <v>0</v>
      </c>
      <c r="L6" s="4">
        <f>I6*K6</f>
        <v>0</v>
      </c>
      <c r="M6" s="124"/>
      <c r="N6" s="124"/>
      <c r="O6" s="137"/>
    </row>
    <row r="7" ht="27" customHeight="1" spans="1:15">
      <c r="A7" s="3"/>
      <c r="B7" s="3"/>
      <c r="C7" s="54"/>
      <c r="D7" s="3" t="s">
        <v>45</v>
      </c>
      <c r="E7" s="124" t="s">
        <v>46</v>
      </c>
      <c r="F7" s="124"/>
      <c r="G7" s="124"/>
      <c r="H7" s="3" t="s">
        <v>42</v>
      </c>
      <c r="I7" s="134">
        <v>200</v>
      </c>
      <c r="J7" s="76">
        <v>0.13</v>
      </c>
      <c r="K7" s="4">
        <v>0</v>
      </c>
      <c r="L7" s="4">
        <f>I7*K7</f>
        <v>0</v>
      </c>
      <c r="M7" s="124"/>
      <c r="N7" s="124"/>
      <c r="O7" s="137"/>
    </row>
    <row r="8" ht="17" customHeight="1" spans="1:15">
      <c r="A8" s="127" t="s">
        <v>47</v>
      </c>
      <c r="B8" s="128"/>
      <c r="C8" s="128"/>
      <c r="D8" s="128"/>
      <c r="E8" s="128"/>
      <c r="F8" s="128"/>
      <c r="G8" s="128"/>
      <c r="H8" s="128"/>
      <c r="I8" s="128"/>
      <c r="J8" s="128"/>
      <c r="K8" s="142"/>
      <c r="L8" s="4">
        <f>SUM(L5:L7)</f>
        <v>0</v>
      </c>
      <c r="M8" s="124"/>
      <c r="N8" s="124"/>
      <c r="O8" s="137"/>
    </row>
    <row r="9" spans="1:15">
      <c r="A9" s="50" t="s">
        <v>48</v>
      </c>
      <c r="B9" s="50"/>
      <c r="C9" s="50"/>
      <c r="D9" s="50"/>
      <c r="E9" s="50"/>
      <c r="F9" s="50"/>
      <c r="G9" s="50"/>
      <c r="H9" s="50"/>
      <c r="I9" s="50"/>
      <c r="J9" s="146"/>
      <c r="K9" s="50"/>
      <c r="L9" s="50"/>
      <c r="M9" s="50"/>
      <c r="N9" s="50"/>
      <c r="O9" s="137"/>
    </row>
    <row r="10" ht="24" spans="1:15">
      <c r="A10" s="3" t="s">
        <v>14</v>
      </c>
      <c r="B10" s="3" t="s">
        <v>49</v>
      </c>
      <c r="C10" s="3" t="s">
        <v>26</v>
      </c>
      <c r="D10" s="3" t="s">
        <v>27</v>
      </c>
      <c r="E10" s="3"/>
      <c r="F10" s="3" t="s">
        <v>28</v>
      </c>
      <c r="G10" s="3" t="s">
        <v>29</v>
      </c>
      <c r="H10" s="3" t="s">
        <v>30</v>
      </c>
      <c r="I10" s="134" t="s">
        <v>31</v>
      </c>
      <c r="J10" s="147" t="s">
        <v>32</v>
      </c>
      <c r="K10" s="3" t="s">
        <v>50</v>
      </c>
      <c r="L10" s="3" t="s">
        <v>34</v>
      </c>
      <c r="M10" s="3" t="s">
        <v>35</v>
      </c>
      <c r="N10" s="3" t="s">
        <v>18</v>
      </c>
      <c r="O10" s="137"/>
    </row>
    <row r="11" spans="1:15">
      <c r="A11" s="3">
        <v>2</v>
      </c>
      <c r="B11" s="37" t="s">
        <v>51</v>
      </c>
      <c r="C11" s="3" t="s">
        <v>52</v>
      </c>
      <c r="D11" s="3" t="s">
        <v>53</v>
      </c>
      <c r="E11" s="3"/>
      <c r="F11" s="124"/>
      <c r="G11" s="124"/>
      <c r="H11" s="3" t="s">
        <v>54</v>
      </c>
      <c r="I11" s="134">
        <v>9361.5</v>
      </c>
      <c r="J11" s="76">
        <v>0.13</v>
      </c>
      <c r="K11" s="4">
        <v>0</v>
      </c>
      <c r="L11" s="4">
        <f>I11*K11</f>
        <v>0</v>
      </c>
      <c r="M11" s="124"/>
      <c r="N11" s="124"/>
      <c r="O11" s="137"/>
    </row>
    <row r="12" spans="1:15">
      <c r="A12" s="3"/>
      <c r="B12" s="84"/>
      <c r="C12" s="3" t="s">
        <v>55</v>
      </c>
      <c r="D12" s="3" t="s">
        <v>56</v>
      </c>
      <c r="E12" s="3"/>
      <c r="F12" s="124"/>
      <c r="G12" s="124"/>
      <c r="H12" s="3" t="s">
        <v>54</v>
      </c>
      <c r="I12" s="134">
        <v>1</v>
      </c>
      <c r="J12" s="76">
        <v>0.13</v>
      </c>
      <c r="K12" s="4">
        <v>0</v>
      </c>
      <c r="L12" s="4">
        <f t="shared" ref="L12:L37" si="0">I12*K12</f>
        <v>0</v>
      </c>
      <c r="M12" s="124"/>
      <c r="N12" s="124"/>
      <c r="O12" s="137"/>
    </row>
    <row r="13" spans="1:15">
      <c r="A13" s="3"/>
      <c r="B13" s="3" t="s">
        <v>57</v>
      </c>
      <c r="C13" s="3" t="s">
        <v>58</v>
      </c>
      <c r="D13" s="3" t="s">
        <v>59</v>
      </c>
      <c r="E13" s="3"/>
      <c r="F13" s="124"/>
      <c r="G13" s="124"/>
      <c r="H13" s="3" t="s">
        <v>60</v>
      </c>
      <c r="I13" s="134">
        <v>8280</v>
      </c>
      <c r="J13" s="76">
        <v>0.13</v>
      </c>
      <c r="K13" s="4">
        <v>0</v>
      </c>
      <c r="L13" s="4">
        <f t="shared" si="0"/>
        <v>0</v>
      </c>
      <c r="M13" s="124"/>
      <c r="N13" s="124"/>
      <c r="O13" s="137"/>
    </row>
    <row r="14" spans="1:15">
      <c r="A14" s="3"/>
      <c r="B14" s="3" t="s">
        <v>61</v>
      </c>
      <c r="C14" s="3" t="s">
        <v>62</v>
      </c>
      <c r="D14" s="3" t="s">
        <v>59</v>
      </c>
      <c r="E14" s="3"/>
      <c r="F14" s="124"/>
      <c r="G14" s="124"/>
      <c r="H14" s="3" t="s">
        <v>60</v>
      </c>
      <c r="I14" s="134">
        <v>8656.5</v>
      </c>
      <c r="J14" s="76">
        <v>0.13</v>
      </c>
      <c r="K14" s="4">
        <v>0</v>
      </c>
      <c r="L14" s="4">
        <f t="shared" si="0"/>
        <v>0</v>
      </c>
      <c r="M14" s="124"/>
      <c r="N14" s="124"/>
      <c r="O14" s="137"/>
    </row>
    <row r="15" spans="1:15">
      <c r="A15" s="3"/>
      <c r="B15" s="3" t="s">
        <v>63</v>
      </c>
      <c r="C15" s="3" t="s">
        <v>64</v>
      </c>
      <c r="D15" s="3" t="s">
        <v>59</v>
      </c>
      <c r="E15" s="3"/>
      <c r="F15" s="124"/>
      <c r="G15" s="124"/>
      <c r="H15" s="3" t="s">
        <v>60</v>
      </c>
      <c r="I15" s="134">
        <v>12600</v>
      </c>
      <c r="J15" s="76">
        <v>0.13</v>
      </c>
      <c r="K15" s="4">
        <v>0</v>
      </c>
      <c r="L15" s="4">
        <f t="shared" si="0"/>
        <v>0</v>
      </c>
      <c r="M15" s="124"/>
      <c r="N15" s="124"/>
      <c r="O15" s="137"/>
    </row>
    <row r="16" spans="1:15">
      <c r="A16" s="3">
        <v>3</v>
      </c>
      <c r="B16" s="3" t="s">
        <v>65</v>
      </c>
      <c r="C16" s="41" t="s">
        <v>66</v>
      </c>
      <c r="D16" s="3" t="s">
        <v>59</v>
      </c>
      <c r="E16" s="3"/>
      <c r="F16" s="124"/>
      <c r="G16" s="124"/>
      <c r="H16" s="124" t="str">
        <f>'8.配套件产品库'!J356</f>
        <v>米</v>
      </c>
      <c r="I16" s="134">
        <v>1</v>
      </c>
      <c r="J16" s="76">
        <v>0.13</v>
      </c>
      <c r="K16" s="4">
        <v>0</v>
      </c>
      <c r="L16" s="4">
        <f t="shared" si="0"/>
        <v>0</v>
      </c>
      <c r="M16" s="124"/>
      <c r="N16" s="124"/>
      <c r="O16" s="137"/>
    </row>
    <row r="17" spans="1:15">
      <c r="A17" s="3"/>
      <c r="B17" s="3"/>
      <c r="C17" s="41" t="s">
        <v>67</v>
      </c>
      <c r="D17" s="3" t="s">
        <v>59</v>
      </c>
      <c r="E17" s="3"/>
      <c r="F17" s="124"/>
      <c r="G17" s="124"/>
      <c r="H17" s="124" t="str">
        <f>'8.配套件产品库'!J362</f>
        <v>米</v>
      </c>
      <c r="I17" s="134">
        <v>1</v>
      </c>
      <c r="J17" s="76">
        <v>0.13</v>
      </c>
      <c r="K17" s="4">
        <v>0</v>
      </c>
      <c r="L17" s="4">
        <f t="shared" si="0"/>
        <v>0</v>
      </c>
      <c r="M17" s="124"/>
      <c r="N17" s="124"/>
      <c r="O17" s="137"/>
    </row>
    <row r="18" spans="1:15">
      <c r="A18" s="3"/>
      <c r="B18" s="3"/>
      <c r="C18" s="41" t="s">
        <v>68</v>
      </c>
      <c r="D18" s="3" t="s">
        <v>59</v>
      </c>
      <c r="E18" s="3"/>
      <c r="F18" s="124"/>
      <c r="G18" s="124"/>
      <c r="H18" s="124" t="str">
        <f>'8.配套件产品库'!J370</f>
        <v>米</v>
      </c>
      <c r="I18" s="134">
        <v>65539.11</v>
      </c>
      <c r="J18" s="76">
        <v>0.13</v>
      </c>
      <c r="K18" s="4">
        <v>0</v>
      </c>
      <c r="L18" s="4">
        <f t="shared" si="0"/>
        <v>0</v>
      </c>
      <c r="M18" s="124"/>
      <c r="N18" s="124"/>
      <c r="O18" s="137"/>
    </row>
    <row r="19" spans="1:15">
      <c r="A19" s="3">
        <v>4</v>
      </c>
      <c r="B19" s="3" t="s">
        <v>69</v>
      </c>
      <c r="C19" s="3" t="s">
        <v>70</v>
      </c>
      <c r="D19" s="3" t="s">
        <v>71</v>
      </c>
      <c r="E19" s="3"/>
      <c r="F19" s="124"/>
      <c r="G19" s="124"/>
      <c r="H19" s="3" t="s">
        <v>54</v>
      </c>
      <c r="I19" s="134">
        <v>1</v>
      </c>
      <c r="J19" s="76">
        <v>0.13</v>
      </c>
      <c r="K19" s="4">
        <v>0</v>
      </c>
      <c r="L19" s="4">
        <f t="shared" si="0"/>
        <v>0</v>
      </c>
      <c r="M19" s="124"/>
      <c r="N19" s="124"/>
      <c r="O19" s="137"/>
    </row>
    <row r="20" spans="1:15">
      <c r="A20" s="3"/>
      <c r="B20" s="3"/>
      <c r="C20" s="3" t="s">
        <v>72</v>
      </c>
      <c r="D20" s="3" t="s">
        <v>73</v>
      </c>
      <c r="E20" s="3"/>
      <c r="F20" s="124"/>
      <c r="G20" s="124"/>
      <c r="H20" s="3" t="s">
        <v>54</v>
      </c>
      <c r="I20" s="134">
        <v>23837.856</v>
      </c>
      <c r="J20" s="76">
        <v>0.13</v>
      </c>
      <c r="K20" s="4">
        <v>0</v>
      </c>
      <c r="L20" s="4">
        <f t="shared" si="0"/>
        <v>0</v>
      </c>
      <c r="M20" s="124"/>
      <c r="N20" s="124"/>
      <c r="O20" s="137"/>
    </row>
    <row r="21" spans="1:15">
      <c r="A21" s="3">
        <v>5</v>
      </c>
      <c r="B21" s="41" t="s">
        <v>74</v>
      </c>
      <c r="C21" s="41" t="s">
        <v>75</v>
      </c>
      <c r="D21" s="3" t="s">
        <v>76</v>
      </c>
      <c r="E21" s="3"/>
      <c r="F21" s="124"/>
      <c r="G21" s="124"/>
      <c r="H21" s="3" t="s">
        <v>54</v>
      </c>
      <c r="I21" s="134">
        <v>1</v>
      </c>
      <c r="J21" s="76">
        <v>0.13</v>
      </c>
      <c r="K21" s="4">
        <v>0</v>
      </c>
      <c r="L21" s="4">
        <f t="shared" si="0"/>
        <v>0</v>
      </c>
      <c r="M21" s="124"/>
      <c r="N21" s="41"/>
      <c r="O21" s="137"/>
    </row>
    <row r="22" spans="1:15">
      <c r="A22" s="3"/>
      <c r="B22" s="41"/>
      <c r="C22" s="41" t="s">
        <v>77</v>
      </c>
      <c r="D22" s="3" t="s">
        <v>78</v>
      </c>
      <c r="E22" s="3"/>
      <c r="F22" s="124"/>
      <c r="G22" s="124"/>
      <c r="H22" s="3" t="s">
        <v>54</v>
      </c>
      <c r="I22" s="134">
        <v>1</v>
      </c>
      <c r="J22" s="76">
        <v>0.13</v>
      </c>
      <c r="K22" s="4">
        <v>0</v>
      </c>
      <c r="L22" s="4">
        <f t="shared" si="0"/>
        <v>0</v>
      </c>
      <c r="M22" s="124"/>
      <c r="N22" s="41"/>
      <c r="O22" s="137"/>
    </row>
    <row r="23" spans="1:15">
      <c r="A23" s="3"/>
      <c r="B23" s="41"/>
      <c r="C23" s="41" t="s">
        <v>79</v>
      </c>
      <c r="D23" s="3" t="s">
        <v>78</v>
      </c>
      <c r="E23" s="3"/>
      <c r="F23" s="124"/>
      <c r="G23" s="124"/>
      <c r="H23" s="3" t="s">
        <v>80</v>
      </c>
      <c r="I23" s="134">
        <v>1</v>
      </c>
      <c r="J23" s="76">
        <v>0.13</v>
      </c>
      <c r="K23" s="4">
        <v>0</v>
      </c>
      <c r="L23" s="4">
        <f t="shared" si="0"/>
        <v>0</v>
      </c>
      <c r="M23" s="124"/>
      <c r="N23" s="124"/>
      <c r="O23" s="137"/>
    </row>
    <row r="24" spans="1:15">
      <c r="A24" s="3">
        <v>6</v>
      </c>
      <c r="B24" s="3" t="s">
        <v>81</v>
      </c>
      <c r="C24" s="3" t="s">
        <v>82</v>
      </c>
      <c r="D24" s="3" t="s">
        <v>83</v>
      </c>
      <c r="E24" s="3"/>
      <c r="F24" s="124"/>
      <c r="G24" s="124"/>
      <c r="H24" s="124" t="str">
        <f>'8.配套件产品库'!J419</f>
        <v>米</v>
      </c>
      <c r="I24" s="134">
        <v>3304.5</v>
      </c>
      <c r="J24" s="76">
        <v>0.13</v>
      </c>
      <c r="K24" s="4">
        <v>0</v>
      </c>
      <c r="L24" s="4">
        <f t="shared" si="0"/>
        <v>0</v>
      </c>
      <c r="M24" s="124"/>
      <c r="N24" s="124"/>
      <c r="O24" s="137"/>
    </row>
    <row r="25" spans="1:15">
      <c r="A25" s="3"/>
      <c r="B25" s="3"/>
      <c r="C25" s="3" t="s">
        <v>84</v>
      </c>
      <c r="D25" s="3" t="s">
        <v>85</v>
      </c>
      <c r="E25" s="3"/>
      <c r="F25" s="124"/>
      <c r="G25" s="124"/>
      <c r="H25" s="3" t="s">
        <v>54</v>
      </c>
      <c r="I25" s="134">
        <v>1</v>
      </c>
      <c r="J25" s="76">
        <v>0.13</v>
      </c>
      <c r="K25" s="4">
        <v>0</v>
      </c>
      <c r="L25" s="4">
        <f t="shared" si="0"/>
        <v>0</v>
      </c>
      <c r="M25" s="124"/>
      <c r="N25" s="124"/>
      <c r="O25" s="137"/>
    </row>
    <row r="26" spans="1:15">
      <c r="A26" s="3">
        <v>7</v>
      </c>
      <c r="B26" s="3" t="s">
        <v>86</v>
      </c>
      <c r="C26" s="3" t="s">
        <v>87</v>
      </c>
      <c r="D26" s="3" t="s">
        <v>88</v>
      </c>
      <c r="E26" s="3"/>
      <c r="F26" s="124"/>
      <c r="G26" s="124"/>
      <c r="H26" s="3" t="s">
        <v>54</v>
      </c>
      <c r="I26" s="134">
        <v>1</v>
      </c>
      <c r="J26" s="76">
        <v>0.13</v>
      </c>
      <c r="K26" s="4">
        <v>0</v>
      </c>
      <c r="L26" s="4">
        <f t="shared" si="0"/>
        <v>0</v>
      </c>
      <c r="M26" s="124"/>
      <c r="N26" s="124"/>
      <c r="O26" s="137"/>
    </row>
    <row r="27" spans="1:15">
      <c r="A27" s="3"/>
      <c r="B27" s="3"/>
      <c r="C27" s="3" t="s">
        <v>87</v>
      </c>
      <c r="D27" s="3" t="s">
        <v>89</v>
      </c>
      <c r="E27" s="3"/>
      <c r="F27" s="124"/>
      <c r="G27" s="124"/>
      <c r="H27" s="3" t="s">
        <v>54</v>
      </c>
      <c r="I27" s="134">
        <v>1</v>
      </c>
      <c r="J27" s="76">
        <v>0.13</v>
      </c>
      <c r="K27" s="4">
        <v>0</v>
      </c>
      <c r="L27" s="4">
        <f t="shared" si="0"/>
        <v>0</v>
      </c>
      <c r="M27" s="124"/>
      <c r="N27" s="124"/>
      <c r="O27" s="137"/>
    </row>
    <row r="28" spans="1:15">
      <c r="A28" s="3">
        <v>8</v>
      </c>
      <c r="B28" s="3" t="s">
        <v>90</v>
      </c>
      <c r="C28" s="3" t="s">
        <v>91</v>
      </c>
      <c r="D28" s="3" t="s">
        <v>92</v>
      </c>
      <c r="E28" s="3"/>
      <c r="F28" s="124"/>
      <c r="G28" s="124"/>
      <c r="H28" s="3" t="s">
        <v>54</v>
      </c>
      <c r="I28" s="134">
        <v>10321.5</v>
      </c>
      <c r="J28" s="76">
        <v>0.13</v>
      </c>
      <c r="K28" s="4">
        <v>0</v>
      </c>
      <c r="L28" s="4">
        <f t="shared" si="0"/>
        <v>0</v>
      </c>
      <c r="M28" s="124"/>
      <c r="N28" s="124"/>
      <c r="O28" s="137"/>
    </row>
    <row r="29" spans="1:15">
      <c r="A29" s="3"/>
      <c r="B29" s="3"/>
      <c r="C29" s="3" t="s">
        <v>93</v>
      </c>
      <c r="D29" s="3" t="s">
        <v>94</v>
      </c>
      <c r="E29" s="3"/>
      <c r="F29" s="124"/>
      <c r="G29" s="124"/>
      <c r="H29" s="3" t="s">
        <v>54</v>
      </c>
      <c r="I29" s="134">
        <v>1</v>
      </c>
      <c r="J29" s="76">
        <v>0.13</v>
      </c>
      <c r="K29" s="4">
        <v>0</v>
      </c>
      <c r="L29" s="4">
        <f t="shared" si="0"/>
        <v>0</v>
      </c>
      <c r="M29" s="124"/>
      <c r="N29" s="124"/>
      <c r="O29" s="137"/>
    </row>
    <row r="30" spans="1:15">
      <c r="A30" s="3"/>
      <c r="B30" s="3"/>
      <c r="C30" s="3" t="s">
        <v>95</v>
      </c>
      <c r="D30" s="3" t="s">
        <v>96</v>
      </c>
      <c r="E30" s="3"/>
      <c r="F30" s="124"/>
      <c r="G30" s="124"/>
      <c r="H30" s="3" t="s">
        <v>54</v>
      </c>
      <c r="I30" s="134">
        <v>1</v>
      </c>
      <c r="J30" s="76">
        <v>0.13</v>
      </c>
      <c r="K30" s="4">
        <v>0</v>
      </c>
      <c r="L30" s="4">
        <f t="shared" si="0"/>
        <v>0</v>
      </c>
      <c r="M30" s="124"/>
      <c r="N30" s="124"/>
      <c r="O30" s="137"/>
    </row>
    <row r="31" spans="1:15">
      <c r="A31" s="3">
        <v>9</v>
      </c>
      <c r="B31" s="3" t="s">
        <v>97</v>
      </c>
      <c r="C31" s="3" t="str">
        <f>'7.系统控制柜'!C3</f>
        <v>4.5V直流（3节五号电池）</v>
      </c>
      <c r="D31" s="3" t="str">
        <f>'7.系统控制柜'!D3</f>
        <v>水温显示</v>
      </c>
      <c r="E31" s="3"/>
      <c r="F31" s="124"/>
      <c r="G31" s="124"/>
      <c r="H31" s="124" t="str">
        <f>'7.系统控制柜'!G3</f>
        <v>套</v>
      </c>
      <c r="I31" s="134">
        <v>1</v>
      </c>
      <c r="J31" s="76">
        <v>0.13</v>
      </c>
      <c r="K31" s="4">
        <v>0</v>
      </c>
      <c r="L31" s="4">
        <f t="shared" si="0"/>
        <v>0</v>
      </c>
      <c r="M31" s="124"/>
      <c r="N31" s="124"/>
      <c r="O31" s="137"/>
    </row>
    <row r="32" spans="1:15">
      <c r="A32" s="3"/>
      <c r="B32" s="3"/>
      <c r="C32" s="3" t="str">
        <f>'7.系统控制柜'!C4</f>
        <v>220V弱电（交流电）</v>
      </c>
      <c r="D32" s="3" t="str">
        <f>'7.系统控制柜'!D4</f>
        <v>水温显示</v>
      </c>
      <c r="E32" s="3"/>
      <c r="F32" s="124"/>
      <c r="G32" s="124"/>
      <c r="H32" s="124" t="str">
        <f>'7.系统控制柜'!G4</f>
        <v>套</v>
      </c>
      <c r="I32" s="134">
        <v>6930</v>
      </c>
      <c r="J32" s="76">
        <v>0.13</v>
      </c>
      <c r="K32" s="4">
        <v>0</v>
      </c>
      <c r="L32" s="4">
        <f t="shared" si="0"/>
        <v>0</v>
      </c>
      <c r="M32" s="124"/>
      <c r="N32" s="124"/>
      <c r="O32" s="137"/>
    </row>
    <row r="33" spans="1:15">
      <c r="A33" s="3"/>
      <c r="B33" s="3"/>
      <c r="C33" s="3" t="str">
        <f>'7.系统控制柜'!C5</f>
        <v>220V强电（交流电）</v>
      </c>
      <c r="D33" s="3" t="str">
        <f>'7.系统控制柜'!D5</f>
        <v>水温显示、电加热控制</v>
      </c>
      <c r="E33" s="3"/>
      <c r="F33" s="124"/>
      <c r="G33" s="124"/>
      <c r="H33" s="124" t="str">
        <f>'7.系统控制柜'!G5</f>
        <v>套</v>
      </c>
      <c r="I33" s="134">
        <v>1</v>
      </c>
      <c r="J33" s="76">
        <v>0.13</v>
      </c>
      <c r="K33" s="4">
        <v>0</v>
      </c>
      <c r="L33" s="4">
        <f t="shared" si="0"/>
        <v>0</v>
      </c>
      <c r="M33" s="124"/>
      <c r="N33" s="124"/>
      <c r="O33" s="137"/>
    </row>
    <row r="34" spans="1:15">
      <c r="A34" s="3"/>
      <c r="B34" s="3" t="s">
        <v>98</v>
      </c>
      <c r="C34" s="3" t="s">
        <v>99</v>
      </c>
      <c r="D34" s="3" t="s">
        <v>100</v>
      </c>
      <c r="E34" s="3"/>
      <c r="F34" s="124"/>
      <c r="G34" s="124"/>
      <c r="H34" s="3" t="s">
        <v>101</v>
      </c>
      <c r="I34" s="134">
        <v>1</v>
      </c>
      <c r="J34" s="76">
        <v>0.13</v>
      </c>
      <c r="K34" s="4">
        <v>0</v>
      </c>
      <c r="L34" s="4">
        <f t="shared" si="0"/>
        <v>0</v>
      </c>
      <c r="M34" s="124"/>
      <c r="N34" s="124"/>
      <c r="O34" s="137"/>
    </row>
    <row r="35" spans="1:15">
      <c r="A35" s="3"/>
      <c r="B35" s="3"/>
      <c r="C35" s="3" t="s">
        <v>99</v>
      </c>
      <c r="D35" s="3" t="s">
        <v>102</v>
      </c>
      <c r="E35" s="3"/>
      <c r="F35" s="124"/>
      <c r="G35" s="124"/>
      <c r="H35" s="3" t="s">
        <v>101</v>
      </c>
      <c r="I35" s="134">
        <v>1</v>
      </c>
      <c r="J35" s="76">
        <v>0.13</v>
      </c>
      <c r="K35" s="4">
        <v>0</v>
      </c>
      <c r="L35" s="4">
        <f t="shared" si="0"/>
        <v>0</v>
      </c>
      <c r="M35" s="124"/>
      <c r="N35" s="124"/>
      <c r="O35" s="137"/>
    </row>
    <row r="36" spans="1:15">
      <c r="A36" s="3">
        <v>10</v>
      </c>
      <c r="B36" s="3" t="s">
        <v>103</v>
      </c>
      <c r="C36" s="3" t="s">
        <v>104</v>
      </c>
      <c r="D36" s="3" t="s">
        <v>105</v>
      </c>
      <c r="E36" s="3"/>
      <c r="F36" s="124"/>
      <c r="G36" s="124"/>
      <c r="H36" s="3" t="s">
        <v>54</v>
      </c>
      <c r="I36" s="134">
        <v>1</v>
      </c>
      <c r="J36" s="76">
        <v>0.13</v>
      </c>
      <c r="K36" s="4">
        <v>0</v>
      </c>
      <c r="L36" s="4">
        <f t="shared" si="0"/>
        <v>0</v>
      </c>
      <c r="M36" s="124"/>
      <c r="N36" s="124"/>
      <c r="O36" s="137"/>
    </row>
    <row r="37" spans="1:15">
      <c r="A37" s="3"/>
      <c r="B37" s="3"/>
      <c r="C37" s="3" t="s">
        <v>106</v>
      </c>
      <c r="D37" s="3" t="s">
        <v>107</v>
      </c>
      <c r="E37" s="3"/>
      <c r="F37" s="124"/>
      <c r="G37" s="124"/>
      <c r="H37" s="3" t="s">
        <v>54</v>
      </c>
      <c r="I37" s="134">
        <v>1</v>
      </c>
      <c r="J37" s="76">
        <v>0.13</v>
      </c>
      <c r="K37" s="4">
        <v>0</v>
      </c>
      <c r="L37" s="4">
        <f t="shared" si="0"/>
        <v>0</v>
      </c>
      <c r="M37" s="124"/>
      <c r="N37" s="124"/>
      <c r="O37" s="137"/>
    </row>
    <row r="38" spans="1:15">
      <c r="A38" s="127" t="s">
        <v>108</v>
      </c>
      <c r="B38" s="128"/>
      <c r="C38" s="128"/>
      <c r="D38" s="128"/>
      <c r="E38" s="128"/>
      <c r="F38" s="128"/>
      <c r="G38" s="128"/>
      <c r="H38" s="128"/>
      <c r="I38" s="128"/>
      <c r="J38" s="128"/>
      <c r="K38" s="142"/>
      <c r="L38" s="4">
        <f>SUM(L11:L37)</f>
        <v>0</v>
      </c>
      <c r="M38" s="4"/>
      <c r="N38" s="41"/>
      <c r="O38" s="137"/>
    </row>
    <row r="39" spans="1:14">
      <c r="A39" s="140" t="s">
        <v>109</v>
      </c>
      <c r="B39" s="141"/>
      <c r="C39" s="141"/>
      <c r="D39" s="141"/>
      <c r="E39" s="141"/>
      <c r="F39" s="141"/>
      <c r="G39" s="141"/>
      <c r="H39" s="141"/>
      <c r="I39" s="141"/>
      <c r="J39" s="141"/>
      <c r="K39" s="141"/>
      <c r="L39" s="43">
        <f>L38+L8</f>
        <v>0</v>
      </c>
      <c r="M39" s="100"/>
      <c r="N39" s="100"/>
    </row>
  </sheetData>
  <sheetProtection formatCells="0" formatColumns="0" formatRows="0"/>
  <mergeCells count="70">
    <mergeCell ref="A1:N1"/>
    <mergeCell ref="A2:N2"/>
    <mergeCell ref="D3:E3"/>
    <mergeCell ref="A8:K8"/>
    <mergeCell ref="A9:N9"/>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A38:K38"/>
    <mergeCell ref="A39:K39"/>
    <mergeCell ref="A3:A4"/>
    <mergeCell ref="A5:A7"/>
    <mergeCell ref="A11:A15"/>
    <mergeCell ref="A16:A18"/>
    <mergeCell ref="A19:A20"/>
    <mergeCell ref="A21:A23"/>
    <mergeCell ref="A24:A25"/>
    <mergeCell ref="A26:A27"/>
    <mergeCell ref="A28:A30"/>
    <mergeCell ref="A31:A35"/>
    <mergeCell ref="A36:A37"/>
    <mergeCell ref="B3:B4"/>
    <mergeCell ref="B5:B7"/>
    <mergeCell ref="B11:B12"/>
    <mergeCell ref="B16:B18"/>
    <mergeCell ref="B19:B20"/>
    <mergeCell ref="B21:B23"/>
    <mergeCell ref="B24:B25"/>
    <mergeCell ref="B26:B27"/>
    <mergeCell ref="B28:B30"/>
    <mergeCell ref="B31:B33"/>
    <mergeCell ref="B34:B35"/>
    <mergeCell ref="B36:B37"/>
    <mergeCell ref="C3:C4"/>
    <mergeCell ref="C5:C7"/>
    <mergeCell ref="F3:F4"/>
    <mergeCell ref="G3:G4"/>
    <mergeCell ref="H3:H4"/>
    <mergeCell ref="I3:I4"/>
    <mergeCell ref="J3:J4"/>
    <mergeCell ref="K3:K4"/>
    <mergeCell ref="L3:L4"/>
    <mergeCell ref="M3:M4"/>
    <mergeCell ref="M5:M7"/>
    <mergeCell ref="N3:N4"/>
  </mergeCells>
  <pageMargins left="0.7" right="0.7" top="0.75" bottom="0.75" header="0.3" footer="0.3"/>
  <pageSetup paperSize="9" orientation="portrait"/>
  <headerFooter/>
  <ignoredErrors>
    <ignoredError sqref="H16:H19 H24:H35 C31:E33" unlockedFormula="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7"/>
  <sheetViews>
    <sheetView workbookViewId="0">
      <selection activeCell="L37" sqref="L37"/>
    </sheetView>
  </sheetViews>
  <sheetFormatPr defaultColWidth="8.85833333333333" defaultRowHeight="12"/>
  <cols>
    <col min="1" max="1" width="3.875" style="34" customWidth="1"/>
    <col min="2" max="2" width="16.875" style="34" customWidth="1"/>
    <col min="3" max="3" width="25" style="34" customWidth="1"/>
    <col min="4" max="4" width="12.625" style="34" customWidth="1"/>
    <col min="5" max="5" width="13.875" style="34" customWidth="1"/>
    <col min="6" max="6" width="13.625" style="34" customWidth="1"/>
    <col min="7" max="7" width="7.125" style="34" customWidth="1"/>
    <col min="8" max="8" width="5.5" style="34" customWidth="1"/>
    <col min="9" max="9" width="6.625" style="133" customWidth="1"/>
    <col min="10" max="10" width="8" style="133" customWidth="1"/>
    <col min="11" max="12" width="13.625" style="34" customWidth="1"/>
    <col min="13" max="13" width="7.125" style="34" customWidth="1"/>
    <col min="14" max="14" width="6.625" style="6" customWidth="1"/>
    <col min="15" max="16384" width="8.85833333333333" style="34"/>
  </cols>
  <sheetData>
    <row r="1" spans="1:14">
      <c r="A1" s="50" t="s">
        <v>110</v>
      </c>
      <c r="B1" s="50"/>
      <c r="C1" s="50"/>
      <c r="D1" s="50"/>
      <c r="E1" s="50"/>
      <c r="F1" s="50"/>
      <c r="G1" s="50"/>
      <c r="H1" s="50"/>
      <c r="I1" s="50"/>
      <c r="J1" s="50"/>
      <c r="K1" s="50"/>
      <c r="L1" s="50"/>
      <c r="M1" s="50"/>
      <c r="N1" s="50"/>
    </row>
    <row r="2" spans="1:14">
      <c r="A2" s="50" t="s">
        <v>24</v>
      </c>
      <c r="B2" s="50"/>
      <c r="C2" s="50"/>
      <c r="D2" s="50"/>
      <c r="E2" s="50"/>
      <c r="F2" s="50"/>
      <c r="G2" s="50"/>
      <c r="H2" s="50"/>
      <c r="I2" s="50"/>
      <c r="J2" s="50"/>
      <c r="K2" s="50"/>
      <c r="L2" s="50"/>
      <c r="M2" s="50"/>
      <c r="N2" s="50"/>
    </row>
    <row r="3" spans="1:14">
      <c r="A3" s="3" t="s">
        <v>14</v>
      </c>
      <c r="B3" s="3" t="s">
        <v>25</v>
      </c>
      <c r="C3" s="3" t="s">
        <v>26</v>
      </c>
      <c r="D3" s="3" t="s">
        <v>27</v>
      </c>
      <c r="E3" s="3"/>
      <c r="F3" s="3" t="s">
        <v>28</v>
      </c>
      <c r="G3" s="3" t="s">
        <v>29</v>
      </c>
      <c r="H3" s="3" t="s">
        <v>30</v>
      </c>
      <c r="I3" s="134" t="s">
        <v>31</v>
      </c>
      <c r="J3" s="134" t="s">
        <v>32</v>
      </c>
      <c r="K3" s="3" t="s">
        <v>33</v>
      </c>
      <c r="L3" s="37" t="s">
        <v>34</v>
      </c>
      <c r="M3" s="3" t="s">
        <v>35</v>
      </c>
      <c r="N3" s="3" t="s">
        <v>18</v>
      </c>
    </row>
    <row r="4" spans="1:14">
      <c r="A4" s="3"/>
      <c r="B4" s="3"/>
      <c r="C4" s="3"/>
      <c r="D4" s="3" t="s">
        <v>36</v>
      </c>
      <c r="E4" s="3" t="s">
        <v>37</v>
      </c>
      <c r="F4" s="3"/>
      <c r="G4" s="3"/>
      <c r="H4" s="3"/>
      <c r="I4" s="134"/>
      <c r="J4" s="134"/>
      <c r="K4" s="3"/>
      <c r="L4" s="84"/>
      <c r="M4" s="3"/>
      <c r="N4" s="3"/>
    </row>
    <row r="5" ht="25" customHeight="1" spans="1:14">
      <c r="A5" s="3">
        <v>1</v>
      </c>
      <c r="B5" s="3" t="s">
        <v>111</v>
      </c>
      <c r="C5" s="54" t="s">
        <v>112</v>
      </c>
      <c r="D5" s="3" t="s">
        <v>40</v>
      </c>
      <c r="E5" s="124" t="s">
        <v>41</v>
      </c>
      <c r="F5" s="124"/>
      <c r="G5" s="124"/>
      <c r="H5" s="3" t="s">
        <v>42</v>
      </c>
      <c r="I5" s="134">
        <v>50</v>
      </c>
      <c r="J5" s="76">
        <v>0.13</v>
      </c>
      <c r="K5" s="117">
        <v>0</v>
      </c>
      <c r="L5" s="117">
        <f>I5*K5</f>
        <v>0</v>
      </c>
      <c r="M5" s="124"/>
      <c r="N5" s="124"/>
    </row>
    <row r="6" ht="25" customHeight="1" spans="1:14">
      <c r="A6" s="3"/>
      <c r="B6" s="3"/>
      <c r="C6" s="54"/>
      <c r="D6" s="3" t="s">
        <v>43</v>
      </c>
      <c r="E6" s="124" t="s">
        <v>44</v>
      </c>
      <c r="F6" s="124"/>
      <c r="G6" s="124"/>
      <c r="H6" s="3" t="s">
        <v>42</v>
      </c>
      <c r="I6" s="134">
        <v>50</v>
      </c>
      <c r="J6" s="76">
        <v>0.13</v>
      </c>
      <c r="K6" s="117">
        <v>0</v>
      </c>
      <c r="L6" s="117">
        <f>I6*K6</f>
        <v>0</v>
      </c>
      <c r="M6" s="124"/>
      <c r="N6" s="124"/>
    </row>
    <row r="7" ht="25" customHeight="1" spans="1:14">
      <c r="A7" s="3"/>
      <c r="B7" s="3"/>
      <c r="C7" s="54"/>
      <c r="D7" s="3" t="s">
        <v>45</v>
      </c>
      <c r="E7" s="124" t="s">
        <v>46</v>
      </c>
      <c r="F7" s="124"/>
      <c r="G7" s="124"/>
      <c r="H7" s="3" t="s">
        <v>42</v>
      </c>
      <c r="I7" s="134">
        <v>200</v>
      </c>
      <c r="J7" s="76">
        <v>0.13</v>
      </c>
      <c r="K7" s="117">
        <v>0</v>
      </c>
      <c r="L7" s="117">
        <f>I7*K7</f>
        <v>0</v>
      </c>
      <c r="M7" s="124"/>
      <c r="N7" s="124"/>
    </row>
    <row r="8" spans="1:15">
      <c r="A8" s="127" t="s">
        <v>47</v>
      </c>
      <c r="B8" s="128"/>
      <c r="C8" s="128"/>
      <c r="D8" s="128"/>
      <c r="E8" s="128"/>
      <c r="F8" s="128"/>
      <c r="G8" s="128"/>
      <c r="H8" s="128"/>
      <c r="I8" s="128"/>
      <c r="J8" s="128"/>
      <c r="K8" s="142"/>
      <c r="L8" s="3">
        <f>SUM(L5:L7)</f>
        <v>0</v>
      </c>
      <c r="M8" s="4"/>
      <c r="N8" s="124"/>
      <c r="O8" s="143"/>
    </row>
    <row r="9" spans="1:14">
      <c r="A9" s="138" t="s">
        <v>48</v>
      </c>
      <c r="B9" s="139"/>
      <c r="C9" s="139"/>
      <c r="D9" s="139"/>
      <c r="E9" s="139"/>
      <c r="F9" s="139"/>
      <c r="G9" s="139"/>
      <c r="H9" s="139"/>
      <c r="I9" s="139"/>
      <c r="J9" s="139"/>
      <c r="K9" s="139"/>
      <c r="L9" s="139"/>
      <c r="M9" s="139"/>
      <c r="N9" s="139"/>
    </row>
    <row r="10" ht="24" spans="1:14">
      <c r="A10" s="84" t="s">
        <v>14</v>
      </c>
      <c r="B10" s="84" t="s">
        <v>49</v>
      </c>
      <c r="C10" s="3" t="s">
        <v>26</v>
      </c>
      <c r="D10" s="51" t="s">
        <v>27</v>
      </c>
      <c r="E10" s="53"/>
      <c r="F10" s="84" t="s">
        <v>28</v>
      </c>
      <c r="G10" s="3" t="s">
        <v>29</v>
      </c>
      <c r="H10" s="84" t="s">
        <v>30</v>
      </c>
      <c r="I10" s="136" t="s">
        <v>31</v>
      </c>
      <c r="J10" s="136" t="s">
        <v>32</v>
      </c>
      <c r="K10" s="3" t="s">
        <v>33</v>
      </c>
      <c r="L10" s="3" t="s">
        <v>34</v>
      </c>
      <c r="M10" s="3" t="s">
        <v>35</v>
      </c>
      <c r="N10" s="3" t="s">
        <v>18</v>
      </c>
    </row>
    <row r="11" spans="1:14">
      <c r="A11" s="37">
        <v>2</v>
      </c>
      <c r="B11" s="37" t="s">
        <v>51</v>
      </c>
      <c r="C11" s="3" t="s">
        <v>52</v>
      </c>
      <c r="D11" s="51" t="s">
        <v>53</v>
      </c>
      <c r="E11" s="53"/>
      <c r="F11" s="124"/>
      <c r="G11" s="124"/>
      <c r="H11" s="3" t="s">
        <v>54</v>
      </c>
      <c r="I11" s="134">
        <v>9361.5</v>
      </c>
      <c r="J11" s="76">
        <v>0.13</v>
      </c>
      <c r="K11" s="117">
        <v>0</v>
      </c>
      <c r="L11" s="117">
        <f>I11*K11</f>
        <v>0</v>
      </c>
      <c r="M11" s="124"/>
      <c r="N11" s="124"/>
    </row>
    <row r="12" spans="1:14">
      <c r="A12" s="40"/>
      <c r="B12" s="40"/>
      <c r="C12" s="3" t="s">
        <v>55</v>
      </c>
      <c r="D12" s="51" t="s">
        <v>59</v>
      </c>
      <c r="E12" s="53"/>
      <c r="F12" s="124"/>
      <c r="G12" s="124"/>
      <c r="H12" s="3" t="s">
        <v>54</v>
      </c>
      <c r="I12" s="134">
        <v>1</v>
      </c>
      <c r="J12" s="76">
        <v>0.13</v>
      </c>
      <c r="K12" s="117">
        <v>0</v>
      </c>
      <c r="L12" s="117">
        <f t="shared" ref="L12:L35" si="0">I12*K12</f>
        <v>0</v>
      </c>
      <c r="M12" s="124"/>
      <c r="N12" s="124"/>
    </row>
    <row r="13" spans="1:14">
      <c r="A13" s="40"/>
      <c r="B13" s="3" t="s">
        <v>57</v>
      </c>
      <c r="C13" s="3" t="s">
        <v>58</v>
      </c>
      <c r="D13" s="51" t="s">
        <v>59</v>
      </c>
      <c r="E13" s="53"/>
      <c r="F13" s="124"/>
      <c r="G13" s="124"/>
      <c r="H13" s="3" t="s">
        <v>60</v>
      </c>
      <c r="I13" s="134">
        <v>8280</v>
      </c>
      <c r="J13" s="76">
        <v>0.13</v>
      </c>
      <c r="K13" s="117">
        <v>0</v>
      </c>
      <c r="L13" s="117">
        <f t="shared" si="0"/>
        <v>0</v>
      </c>
      <c r="M13" s="124"/>
      <c r="N13" s="124"/>
    </row>
    <row r="14" spans="1:14">
      <c r="A14" s="37">
        <v>3</v>
      </c>
      <c r="B14" s="37" t="s">
        <v>65</v>
      </c>
      <c r="C14" s="41" t="s">
        <v>66</v>
      </c>
      <c r="D14" s="51" t="s">
        <v>59</v>
      </c>
      <c r="E14" s="53"/>
      <c r="F14" s="124"/>
      <c r="G14" s="124"/>
      <c r="H14" s="124" t="str">
        <f>'8.配套件产品库'!J356</f>
        <v>米</v>
      </c>
      <c r="I14" s="134">
        <v>1</v>
      </c>
      <c r="J14" s="76">
        <v>0.13</v>
      </c>
      <c r="K14" s="117">
        <v>0</v>
      </c>
      <c r="L14" s="117">
        <f t="shared" si="0"/>
        <v>0</v>
      </c>
      <c r="M14" s="124"/>
      <c r="N14" s="124"/>
    </row>
    <row r="15" spans="1:14">
      <c r="A15" s="40"/>
      <c r="B15" s="40"/>
      <c r="C15" s="41" t="s">
        <v>67</v>
      </c>
      <c r="D15" s="51" t="s">
        <v>59</v>
      </c>
      <c r="E15" s="53"/>
      <c r="F15" s="124"/>
      <c r="G15" s="124"/>
      <c r="H15" s="124" t="str">
        <f>'8.配套件产品库'!J362</f>
        <v>米</v>
      </c>
      <c r="I15" s="134">
        <v>1</v>
      </c>
      <c r="J15" s="76">
        <v>0.13</v>
      </c>
      <c r="K15" s="117">
        <v>0</v>
      </c>
      <c r="L15" s="117">
        <f t="shared" si="0"/>
        <v>0</v>
      </c>
      <c r="M15" s="124"/>
      <c r="N15" s="124"/>
    </row>
    <row r="16" spans="1:14">
      <c r="A16" s="84"/>
      <c r="B16" s="84"/>
      <c r="C16" s="41" t="s">
        <v>68</v>
      </c>
      <c r="D16" s="51" t="s">
        <v>59</v>
      </c>
      <c r="E16" s="53"/>
      <c r="F16" s="124"/>
      <c r="G16" s="124"/>
      <c r="H16" s="124" t="str">
        <f>'8.配套件产品库'!J370</f>
        <v>米</v>
      </c>
      <c r="I16" s="134">
        <v>65539.11</v>
      </c>
      <c r="J16" s="76">
        <v>0.13</v>
      </c>
      <c r="K16" s="117">
        <v>0</v>
      </c>
      <c r="L16" s="117">
        <f t="shared" si="0"/>
        <v>0</v>
      </c>
      <c r="M16" s="124"/>
      <c r="N16" s="124"/>
    </row>
    <row r="17" spans="1:14">
      <c r="A17" s="3">
        <v>4</v>
      </c>
      <c r="B17" s="3" t="s">
        <v>69</v>
      </c>
      <c r="C17" s="3" t="s">
        <v>70</v>
      </c>
      <c r="D17" s="51" t="s">
        <v>71</v>
      </c>
      <c r="E17" s="53"/>
      <c r="F17" s="124"/>
      <c r="G17" s="124"/>
      <c r="H17" s="3" t="s">
        <v>54</v>
      </c>
      <c r="I17" s="134">
        <v>1</v>
      </c>
      <c r="J17" s="76">
        <v>0.13</v>
      </c>
      <c r="K17" s="117">
        <v>0</v>
      </c>
      <c r="L17" s="117">
        <f t="shared" si="0"/>
        <v>0</v>
      </c>
      <c r="M17" s="124"/>
      <c r="N17" s="124"/>
    </row>
    <row r="18" spans="1:14">
      <c r="A18" s="3"/>
      <c r="B18" s="3"/>
      <c r="C18" s="3" t="s">
        <v>72</v>
      </c>
      <c r="D18" s="51" t="s">
        <v>73</v>
      </c>
      <c r="E18" s="53"/>
      <c r="F18" s="124"/>
      <c r="G18" s="124"/>
      <c r="H18" s="3" t="s">
        <v>54</v>
      </c>
      <c r="I18" s="134">
        <v>23837.856</v>
      </c>
      <c r="J18" s="76">
        <v>0.13</v>
      </c>
      <c r="K18" s="117">
        <v>0</v>
      </c>
      <c r="L18" s="117">
        <f t="shared" si="0"/>
        <v>0</v>
      </c>
      <c r="M18" s="124"/>
      <c r="N18" s="124"/>
    </row>
    <row r="19" spans="1:14">
      <c r="A19" s="3">
        <v>5</v>
      </c>
      <c r="B19" s="41" t="s">
        <v>74</v>
      </c>
      <c r="C19" s="41" t="s">
        <v>75</v>
      </c>
      <c r="D19" s="51" t="s">
        <v>76</v>
      </c>
      <c r="E19" s="53"/>
      <c r="F19" s="124"/>
      <c r="G19" s="124"/>
      <c r="H19" s="3" t="s">
        <v>54</v>
      </c>
      <c r="I19" s="134">
        <v>1</v>
      </c>
      <c r="J19" s="76">
        <v>0.13</v>
      </c>
      <c r="K19" s="117">
        <v>0</v>
      </c>
      <c r="L19" s="117">
        <f t="shared" si="0"/>
        <v>0</v>
      </c>
      <c r="M19" s="124"/>
      <c r="N19" s="41"/>
    </row>
    <row r="20" spans="1:14">
      <c r="A20" s="3"/>
      <c r="B20" s="41"/>
      <c r="C20" s="41" t="s">
        <v>77</v>
      </c>
      <c r="D20" s="51" t="s">
        <v>78</v>
      </c>
      <c r="E20" s="53"/>
      <c r="F20" s="124"/>
      <c r="G20" s="124"/>
      <c r="H20" s="3" t="s">
        <v>54</v>
      </c>
      <c r="I20" s="134">
        <v>1</v>
      </c>
      <c r="J20" s="76">
        <v>0.13</v>
      </c>
      <c r="K20" s="117">
        <v>0</v>
      </c>
      <c r="L20" s="117">
        <f t="shared" si="0"/>
        <v>0</v>
      </c>
      <c r="M20" s="124"/>
      <c r="N20" s="41"/>
    </row>
    <row r="21" spans="1:14">
      <c r="A21" s="3"/>
      <c r="B21" s="41"/>
      <c r="C21" s="41" t="s">
        <v>79</v>
      </c>
      <c r="D21" s="51" t="s">
        <v>78</v>
      </c>
      <c r="E21" s="53"/>
      <c r="F21" s="124"/>
      <c r="G21" s="124"/>
      <c r="H21" s="3" t="s">
        <v>80</v>
      </c>
      <c r="I21" s="134">
        <v>1</v>
      </c>
      <c r="J21" s="76">
        <v>0.13</v>
      </c>
      <c r="K21" s="117">
        <v>0</v>
      </c>
      <c r="L21" s="117">
        <f t="shared" si="0"/>
        <v>0</v>
      </c>
      <c r="M21" s="124"/>
      <c r="N21" s="124"/>
    </row>
    <row r="22" spans="1:14">
      <c r="A22" s="3">
        <v>6</v>
      </c>
      <c r="B22" s="3" t="s">
        <v>81</v>
      </c>
      <c r="C22" s="3" t="s">
        <v>82</v>
      </c>
      <c r="D22" s="51" t="s">
        <v>83</v>
      </c>
      <c r="E22" s="53"/>
      <c r="F22" s="124"/>
      <c r="G22" s="124"/>
      <c r="H22" s="124" t="str">
        <f>'8.配套件产品库'!J419</f>
        <v>米</v>
      </c>
      <c r="I22" s="134">
        <v>3304.5</v>
      </c>
      <c r="J22" s="76">
        <v>0.13</v>
      </c>
      <c r="K22" s="117">
        <v>0</v>
      </c>
      <c r="L22" s="117">
        <f t="shared" si="0"/>
        <v>0</v>
      </c>
      <c r="M22" s="124"/>
      <c r="N22" s="124"/>
    </row>
    <row r="23" spans="1:14">
      <c r="A23" s="3"/>
      <c r="B23" s="3"/>
      <c r="C23" s="3" t="s">
        <v>84</v>
      </c>
      <c r="D23" s="51" t="s">
        <v>85</v>
      </c>
      <c r="E23" s="53"/>
      <c r="F23" s="124"/>
      <c r="G23" s="124"/>
      <c r="H23" s="124" t="str">
        <f>'8.配套件产品库'!J111</f>
        <v>米</v>
      </c>
      <c r="I23" s="134">
        <v>1</v>
      </c>
      <c r="J23" s="76">
        <v>0.13</v>
      </c>
      <c r="K23" s="117">
        <v>0</v>
      </c>
      <c r="L23" s="117">
        <f t="shared" si="0"/>
        <v>0</v>
      </c>
      <c r="M23" s="124"/>
      <c r="N23" s="124"/>
    </row>
    <row r="24" spans="1:14">
      <c r="A24" s="37">
        <v>7</v>
      </c>
      <c r="B24" s="37" t="s">
        <v>86</v>
      </c>
      <c r="C24" s="3" t="s">
        <v>87</v>
      </c>
      <c r="D24" s="51" t="s">
        <v>88</v>
      </c>
      <c r="E24" s="53"/>
      <c r="F24" s="124"/>
      <c r="G24" s="124"/>
      <c r="H24" s="124" t="str">
        <f>'8.配套件产品库'!J112</f>
        <v>米</v>
      </c>
      <c r="I24" s="134">
        <v>1</v>
      </c>
      <c r="J24" s="76">
        <v>0.13</v>
      </c>
      <c r="K24" s="117">
        <v>0</v>
      </c>
      <c r="L24" s="117">
        <f t="shared" si="0"/>
        <v>0</v>
      </c>
      <c r="M24" s="124"/>
      <c r="N24" s="124"/>
    </row>
    <row r="25" spans="1:14">
      <c r="A25" s="40"/>
      <c r="B25" s="40"/>
      <c r="C25" s="3" t="s">
        <v>87</v>
      </c>
      <c r="D25" s="51" t="s">
        <v>89</v>
      </c>
      <c r="E25" s="53"/>
      <c r="F25" s="124"/>
      <c r="G25" s="124"/>
      <c r="H25" s="3" t="s">
        <v>54</v>
      </c>
      <c r="I25" s="134">
        <v>1</v>
      </c>
      <c r="J25" s="76">
        <v>0.13</v>
      </c>
      <c r="K25" s="117">
        <v>0</v>
      </c>
      <c r="L25" s="117">
        <f t="shared" si="0"/>
        <v>0</v>
      </c>
      <c r="M25" s="124"/>
      <c r="N25" s="124"/>
    </row>
    <row r="26" spans="1:14">
      <c r="A26" s="37">
        <v>8</v>
      </c>
      <c r="B26" s="37" t="s">
        <v>90</v>
      </c>
      <c r="C26" s="3" t="s">
        <v>91</v>
      </c>
      <c r="D26" s="51" t="s">
        <v>92</v>
      </c>
      <c r="E26" s="53"/>
      <c r="F26" s="124"/>
      <c r="G26" s="124"/>
      <c r="H26" s="3" t="s">
        <v>54</v>
      </c>
      <c r="I26" s="134">
        <v>10321.5</v>
      </c>
      <c r="J26" s="76">
        <v>0.13</v>
      </c>
      <c r="K26" s="117">
        <v>0</v>
      </c>
      <c r="L26" s="117">
        <f t="shared" si="0"/>
        <v>0</v>
      </c>
      <c r="M26" s="124"/>
      <c r="N26" s="124"/>
    </row>
    <row r="27" spans="1:14">
      <c r="A27" s="40"/>
      <c r="B27" s="40"/>
      <c r="C27" s="3" t="s">
        <v>93</v>
      </c>
      <c r="D27" s="51" t="s">
        <v>94</v>
      </c>
      <c r="E27" s="53"/>
      <c r="F27" s="124"/>
      <c r="G27" s="124"/>
      <c r="H27" s="3" t="s">
        <v>54</v>
      </c>
      <c r="I27" s="134">
        <v>1</v>
      </c>
      <c r="J27" s="76">
        <v>0.13</v>
      </c>
      <c r="K27" s="117">
        <v>0</v>
      </c>
      <c r="L27" s="117">
        <f t="shared" si="0"/>
        <v>0</v>
      </c>
      <c r="M27" s="124"/>
      <c r="N27" s="124"/>
    </row>
    <row r="28" spans="1:14">
      <c r="A28" s="84"/>
      <c r="B28" s="84"/>
      <c r="C28" s="3" t="s">
        <v>95</v>
      </c>
      <c r="D28" s="51" t="s">
        <v>96</v>
      </c>
      <c r="E28" s="53"/>
      <c r="F28" s="124"/>
      <c r="G28" s="124"/>
      <c r="H28" s="3" t="s">
        <v>54</v>
      </c>
      <c r="I28" s="134">
        <v>1</v>
      </c>
      <c r="J28" s="76">
        <v>0.13</v>
      </c>
      <c r="K28" s="117">
        <v>0</v>
      </c>
      <c r="L28" s="117">
        <f t="shared" si="0"/>
        <v>0</v>
      </c>
      <c r="M28" s="124"/>
      <c r="N28" s="3"/>
    </row>
    <row r="29" spans="1:14">
      <c r="A29" s="3">
        <v>9</v>
      </c>
      <c r="B29" s="3" t="s">
        <v>97</v>
      </c>
      <c r="C29" s="3" t="s">
        <v>113</v>
      </c>
      <c r="D29" s="51" t="s">
        <v>114</v>
      </c>
      <c r="E29" s="53"/>
      <c r="F29" s="124"/>
      <c r="G29" s="124"/>
      <c r="H29" s="124" t="str">
        <f>'7.系统控制柜'!G3</f>
        <v>套</v>
      </c>
      <c r="I29" s="134">
        <v>1</v>
      </c>
      <c r="J29" s="76">
        <v>0.13</v>
      </c>
      <c r="K29" s="117">
        <v>0</v>
      </c>
      <c r="L29" s="117">
        <f t="shared" si="0"/>
        <v>0</v>
      </c>
      <c r="M29" s="124"/>
      <c r="N29" s="124"/>
    </row>
    <row r="30" spans="1:14">
      <c r="A30" s="3"/>
      <c r="B30" s="3"/>
      <c r="C30" s="3" t="s">
        <v>115</v>
      </c>
      <c r="D30" s="51" t="s">
        <v>114</v>
      </c>
      <c r="E30" s="53"/>
      <c r="F30" s="124"/>
      <c r="G30" s="124"/>
      <c r="H30" s="124" t="str">
        <f>'7.系统控制柜'!G4</f>
        <v>套</v>
      </c>
      <c r="I30" s="134">
        <v>6930</v>
      </c>
      <c r="J30" s="76">
        <v>0.13</v>
      </c>
      <c r="K30" s="117">
        <v>0</v>
      </c>
      <c r="L30" s="117">
        <f t="shared" si="0"/>
        <v>0</v>
      </c>
      <c r="M30" s="124"/>
      <c r="N30" s="124"/>
    </row>
    <row r="31" spans="1:14">
      <c r="A31" s="3"/>
      <c r="B31" s="3"/>
      <c r="C31" s="3" t="s">
        <v>116</v>
      </c>
      <c r="D31" s="51" t="s">
        <v>117</v>
      </c>
      <c r="E31" s="53"/>
      <c r="F31" s="124"/>
      <c r="G31" s="124"/>
      <c r="H31" s="124" t="str">
        <f>'7.系统控制柜'!G5</f>
        <v>套</v>
      </c>
      <c r="I31" s="134">
        <v>1</v>
      </c>
      <c r="J31" s="76">
        <v>0.13</v>
      </c>
      <c r="K31" s="117">
        <v>0</v>
      </c>
      <c r="L31" s="117">
        <f t="shared" si="0"/>
        <v>0</v>
      </c>
      <c r="M31" s="124"/>
      <c r="N31" s="124"/>
    </row>
    <row r="32" spans="1:14">
      <c r="A32" s="3"/>
      <c r="B32" s="3" t="s">
        <v>98</v>
      </c>
      <c r="C32" s="3" t="s">
        <v>99</v>
      </c>
      <c r="D32" s="51" t="s">
        <v>100</v>
      </c>
      <c r="E32" s="53"/>
      <c r="F32" s="124"/>
      <c r="G32" s="124"/>
      <c r="H32" s="3" t="s">
        <v>101</v>
      </c>
      <c r="I32" s="134">
        <v>1</v>
      </c>
      <c r="J32" s="76">
        <v>0.13</v>
      </c>
      <c r="K32" s="117">
        <v>0</v>
      </c>
      <c r="L32" s="117">
        <f t="shared" si="0"/>
        <v>0</v>
      </c>
      <c r="M32" s="124"/>
      <c r="N32" s="124"/>
    </row>
    <row r="33" spans="1:14">
      <c r="A33" s="3"/>
      <c r="B33" s="3"/>
      <c r="C33" s="3" t="s">
        <v>99</v>
      </c>
      <c r="D33" s="51" t="s">
        <v>102</v>
      </c>
      <c r="E33" s="53"/>
      <c r="F33" s="124"/>
      <c r="G33" s="124"/>
      <c r="H33" s="3" t="s">
        <v>101</v>
      </c>
      <c r="I33" s="134">
        <v>1</v>
      </c>
      <c r="J33" s="76">
        <v>0.13</v>
      </c>
      <c r="K33" s="117">
        <v>0</v>
      </c>
      <c r="L33" s="117">
        <f t="shared" si="0"/>
        <v>0</v>
      </c>
      <c r="M33" s="124"/>
      <c r="N33" s="124"/>
    </row>
    <row r="34" spans="1:14">
      <c r="A34" s="3">
        <v>10</v>
      </c>
      <c r="B34" s="3" t="s">
        <v>103</v>
      </c>
      <c r="C34" s="3" t="s">
        <v>104</v>
      </c>
      <c r="D34" s="51" t="s">
        <v>105</v>
      </c>
      <c r="E34" s="53"/>
      <c r="F34" s="124"/>
      <c r="G34" s="124"/>
      <c r="H34" s="3" t="s">
        <v>54</v>
      </c>
      <c r="I34" s="134">
        <v>1</v>
      </c>
      <c r="J34" s="76">
        <v>0.13</v>
      </c>
      <c r="K34" s="117">
        <v>0</v>
      </c>
      <c r="L34" s="117">
        <f t="shared" si="0"/>
        <v>0</v>
      </c>
      <c r="M34" s="124"/>
      <c r="N34" s="124"/>
    </row>
    <row r="35" spans="1:14">
      <c r="A35" s="3"/>
      <c r="B35" s="3"/>
      <c r="C35" s="3" t="s">
        <v>106</v>
      </c>
      <c r="D35" s="51" t="s">
        <v>107</v>
      </c>
      <c r="E35" s="53"/>
      <c r="F35" s="124"/>
      <c r="G35" s="124"/>
      <c r="H35" s="3" t="s">
        <v>54</v>
      </c>
      <c r="I35" s="134">
        <v>1</v>
      </c>
      <c r="J35" s="76">
        <v>0.13</v>
      </c>
      <c r="K35" s="117">
        <v>0</v>
      </c>
      <c r="L35" s="117">
        <f t="shared" si="0"/>
        <v>0</v>
      </c>
      <c r="M35" s="124"/>
      <c r="N35" s="124"/>
    </row>
    <row r="36" spans="1:14">
      <c r="A36" s="127" t="s">
        <v>118</v>
      </c>
      <c r="B36" s="128"/>
      <c r="C36" s="128"/>
      <c r="D36" s="128"/>
      <c r="E36" s="128"/>
      <c r="F36" s="128"/>
      <c r="G36" s="128"/>
      <c r="H36" s="128"/>
      <c r="I36" s="128"/>
      <c r="J36" s="128"/>
      <c r="K36" s="142"/>
      <c r="L36" s="4">
        <f>SUM(L11:L35)</f>
        <v>0</v>
      </c>
      <c r="M36" s="4"/>
      <c r="N36" s="41"/>
    </row>
    <row r="37" spans="1:14">
      <c r="A37" s="140" t="s">
        <v>119</v>
      </c>
      <c r="B37" s="141"/>
      <c r="C37" s="141"/>
      <c r="D37" s="141"/>
      <c r="E37" s="141"/>
      <c r="F37" s="141"/>
      <c r="G37" s="141"/>
      <c r="H37" s="141"/>
      <c r="I37" s="141"/>
      <c r="J37" s="141"/>
      <c r="K37" s="141"/>
      <c r="L37" s="43">
        <f>L36+L8</f>
        <v>0</v>
      </c>
      <c r="M37" s="100"/>
      <c r="N37" s="100"/>
    </row>
  </sheetData>
  <sheetProtection formatCells="0" formatColumns="0" formatRows="0"/>
  <mergeCells count="68">
    <mergeCell ref="A1:N1"/>
    <mergeCell ref="A2:N2"/>
    <mergeCell ref="D3:E3"/>
    <mergeCell ref="A8:K8"/>
    <mergeCell ref="A9:N9"/>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A36:K36"/>
    <mergeCell ref="A37:K37"/>
    <mergeCell ref="A3:A4"/>
    <mergeCell ref="A5:A7"/>
    <mergeCell ref="A11:A13"/>
    <mergeCell ref="A14:A16"/>
    <mergeCell ref="A17:A18"/>
    <mergeCell ref="A19:A21"/>
    <mergeCell ref="A22:A23"/>
    <mergeCell ref="A24:A25"/>
    <mergeCell ref="A26:A28"/>
    <mergeCell ref="A29:A33"/>
    <mergeCell ref="A34:A35"/>
    <mergeCell ref="B3:B4"/>
    <mergeCell ref="B5:B7"/>
    <mergeCell ref="B11:B12"/>
    <mergeCell ref="B14:B16"/>
    <mergeCell ref="B17:B18"/>
    <mergeCell ref="B19:B21"/>
    <mergeCell ref="B22:B23"/>
    <mergeCell ref="B24:B25"/>
    <mergeCell ref="B26:B28"/>
    <mergeCell ref="B29:B31"/>
    <mergeCell ref="B32:B33"/>
    <mergeCell ref="B34:B35"/>
    <mergeCell ref="C3:C4"/>
    <mergeCell ref="C5:C7"/>
    <mergeCell ref="F3:F4"/>
    <mergeCell ref="G3:G4"/>
    <mergeCell ref="H3:H4"/>
    <mergeCell ref="I3:I4"/>
    <mergeCell ref="J3:J4"/>
    <mergeCell ref="K3:K4"/>
    <mergeCell ref="L3:L4"/>
    <mergeCell ref="M3:M4"/>
    <mergeCell ref="M5:M7"/>
    <mergeCell ref="N3:N4"/>
  </mergeCells>
  <pageMargins left="0.7" right="0.7" top="0.75" bottom="0.75" header="0.3" footer="0.3"/>
  <pageSetup paperSize="9" orientation="portrait"/>
  <headerFooter/>
  <ignoredErrors>
    <ignoredError sqref="B36:I36 A31:I35 A30:H30 A27:I29 A26:H26 A23:I25 A22:H22 A19:I21 A18:H18 A17:I17 A16:H16 A14:I15" unlockedFormula="1"/>
  </ignoredError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3"/>
  <sheetViews>
    <sheetView workbookViewId="0">
      <selection activeCell="O18" sqref="O18"/>
    </sheetView>
  </sheetViews>
  <sheetFormatPr defaultColWidth="8.85833333333333" defaultRowHeight="12"/>
  <cols>
    <col min="1" max="1" width="4.625" style="34" customWidth="1"/>
    <col min="2" max="2" width="12" style="34" customWidth="1"/>
    <col min="3" max="3" width="28.5" style="34" customWidth="1"/>
    <col min="4" max="4" width="28.75" style="34" customWidth="1"/>
    <col min="5" max="5" width="13.625" style="34" customWidth="1"/>
    <col min="6" max="6" width="7.125" style="34" customWidth="1"/>
    <col min="7" max="7" width="6.25" style="34" customWidth="1"/>
    <col min="8" max="8" width="7" style="133" customWidth="1"/>
    <col min="9" max="9" width="7.875" style="133" customWidth="1"/>
    <col min="10" max="10" width="13.625" style="34" customWidth="1"/>
    <col min="11" max="11" width="7.125" style="34" customWidth="1"/>
    <col min="12" max="12" width="12.25" style="34" customWidth="1"/>
    <col min="13" max="13" width="8.85833333333333" style="34"/>
    <col min="14" max="14" width="14.3333333333333" style="131"/>
    <col min="15" max="15" width="8.85833333333333" style="131"/>
    <col min="16" max="16384" width="8.85833333333333" style="34"/>
  </cols>
  <sheetData>
    <row r="1" ht="21" customHeight="1" spans="1:12">
      <c r="A1" s="50" t="s">
        <v>120</v>
      </c>
      <c r="B1" s="50"/>
      <c r="C1" s="50"/>
      <c r="D1" s="50"/>
      <c r="E1" s="50"/>
      <c r="F1" s="50"/>
      <c r="G1" s="50"/>
      <c r="H1" s="50"/>
      <c r="I1" s="50"/>
      <c r="J1" s="50"/>
      <c r="K1" s="50"/>
      <c r="L1" s="50"/>
    </row>
    <row r="2" s="34" customFormat="1" spans="1:15">
      <c r="A2" s="50" t="s">
        <v>24</v>
      </c>
      <c r="B2" s="50"/>
      <c r="C2" s="50"/>
      <c r="D2" s="50"/>
      <c r="E2" s="50"/>
      <c r="F2" s="50"/>
      <c r="G2" s="50"/>
      <c r="H2" s="50"/>
      <c r="I2" s="50"/>
      <c r="J2" s="50"/>
      <c r="K2" s="50"/>
      <c r="L2" s="50"/>
      <c r="N2" s="131"/>
      <c r="O2" s="131"/>
    </row>
    <row r="3" ht="24" spans="1:12">
      <c r="A3" s="41" t="s">
        <v>14</v>
      </c>
      <c r="B3" s="3" t="s">
        <v>25</v>
      </c>
      <c r="C3" s="3" t="s">
        <v>121</v>
      </c>
      <c r="D3" s="51" t="s">
        <v>122</v>
      </c>
      <c r="E3" s="3" t="s">
        <v>28</v>
      </c>
      <c r="F3" s="3" t="s">
        <v>29</v>
      </c>
      <c r="G3" s="41" t="s">
        <v>30</v>
      </c>
      <c r="H3" s="121" t="s">
        <v>31</v>
      </c>
      <c r="I3" s="135" t="s">
        <v>32</v>
      </c>
      <c r="J3" s="3" t="s">
        <v>33</v>
      </c>
      <c r="K3" s="6" t="s">
        <v>35</v>
      </c>
      <c r="L3" s="3" t="s">
        <v>18</v>
      </c>
    </row>
    <row r="4" ht="54" customHeight="1" spans="1:12">
      <c r="A4" s="85">
        <v>1</v>
      </c>
      <c r="B4" s="37" t="s">
        <v>123</v>
      </c>
      <c r="C4" s="3" t="s">
        <v>124</v>
      </c>
      <c r="D4" s="90" t="s">
        <v>125</v>
      </c>
      <c r="E4" s="124"/>
      <c r="F4" s="124"/>
      <c r="G4" s="41" t="s">
        <v>42</v>
      </c>
      <c r="H4" s="121">
        <v>1</v>
      </c>
      <c r="I4" s="76">
        <v>0.13</v>
      </c>
      <c r="J4" s="43">
        <v>0</v>
      </c>
      <c r="K4" s="124"/>
      <c r="L4" s="3"/>
    </row>
    <row r="5" ht="54" customHeight="1" spans="1:12">
      <c r="A5" s="87"/>
      <c r="B5" s="84"/>
      <c r="C5" s="3" t="s">
        <v>126</v>
      </c>
      <c r="D5" s="102"/>
      <c r="E5" s="124"/>
      <c r="F5" s="124"/>
      <c r="G5" s="41" t="s">
        <v>42</v>
      </c>
      <c r="H5" s="121">
        <v>1</v>
      </c>
      <c r="I5" s="76">
        <v>0.13</v>
      </c>
      <c r="J5" s="43">
        <v>0</v>
      </c>
      <c r="K5" s="124"/>
      <c r="L5" s="3"/>
    </row>
    <row r="6" ht="42" customHeight="1" spans="1:12">
      <c r="A6" s="86">
        <v>2</v>
      </c>
      <c r="B6" s="3" t="s">
        <v>127</v>
      </c>
      <c r="C6" s="101" t="s">
        <v>128</v>
      </c>
      <c r="D6" s="54" t="s">
        <v>129</v>
      </c>
      <c r="E6" s="124"/>
      <c r="F6" s="124"/>
      <c r="G6" s="41" t="s">
        <v>101</v>
      </c>
      <c r="H6" s="121">
        <v>1</v>
      </c>
      <c r="I6" s="76">
        <v>0.13</v>
      </c>
      <c r="J6" s="43">
        <v>0</v>
      </c>
      <c r="K6" s="124"/>
      <c r="L6" s="3" t="s">
        <v>130</v>
      </c>
    </row>
    <row r="7" ht="42" customHeight="1" spans="1:12">
      <c r="A7" s="86"/>
      <c r="B7" s="3"/>
      <c r="C7" s="101" t="s">
        <v>131</v>
      </c>
      <c r="D7" s="54"/>
      <c r="E7" s="124"/>
      <c r="F7" s="124"/>
      <c r="G7" s="41" t="s">
        <v>101</v>
      </c>
      <c r="H7" s="121">
        <v>1</v>
      </c>
      <c r="I7" s="76">
        <v>0.13</v>
      </c>
      <c r="J7" s="43">
        <v>0</v>
      </c>
      <c r="K7" s="124"/>
      <c r="L7" s="3"/>
    </row>
    <row r="8" ht="42" customHeight="1" spans="1:12">
      <c r="A8" s="86"/>
      <c r="B8" s="3"/>
      <c r="C8" s="101" t="s">
        <v>132</v>
      </c>
      <c r="D8" s="54"/>
      <c r="E8" s="124"/>
      <c r="F8" s="124"/>
      <c r="G8" s="41" t="s">
        <v>101</v>
      </c>
      <c r="H8" s="121">
        <v>1</v>
      </c>
      <c r="I8" s="76">
        <v>0.13</v>
      </c>
      <c r="J8" s="43">
        <v>0</v>
      </c>
      <c r="K8" s="124"/>
      <c r="L8" s="3"/>
    </row>
    <row r="9" spans="1:12">
      <c r="A9" s="50" t="s">
        <v>48</v>
      </c>
      <c r="B9" s="50"/>
      <c r="C9" s="50"/>
      <c r="D9" s="50"/>
      <c r="E9" s="50"/>
      <c r="F9" s="50"/>
      <c r="G9" s="50"/>
      <c r="H9" s="50"/>
      <c r="I9" s="50"/>
      <c r="J9" s="50"/>
      <c r="K9" s="50"/>
      <c r="L9" s="50"/>
    </row>
    <row r="10" ht="24" spans="1:12">
      <c r="A10" s="3" t="s">
        <v>14</v>
      </c>
      <c r="B10" s="3" t="s">
        <v>49</v>
      </c>
      <c r="C10" s="3" t="s">
        <v>121</v>
      </c>
      <c r="D10" s="3" t="s">
        <v>122</v>
      </c>
      <c r="E10" s="3" t="s">
        <v>28</v>
      </c>
      <c r="F10" s="3" t="s">
        <v>29</v>
      </c>
      <c r="G10" s="3" t="s">
        <v>30</v>
      </c>
      <c r="H10" s="134" t="s">
        <v>31</v>
      </c>
      <c r="I10" s="136" t="s">
        <v>32</v>
      </c>
      <c r="J10" s="3" t="s">
        <v>33</v>
      </c>
      <c r="K10" s="6" t="s">
        <v>35</v>
      </c>
      <c r="L10" s="3" t="s">
        <v>18</v>
      </c>
    </row>
    <row r="11" ht="24" spans="1:12">
      <c r="A11" s="3">
        <v>3</v>
      </c>
      <c r="B11" s="3" t="s">
        <v>133</v>
      </c>
      <c r="C11" s="3" t="s">
        <v>59</v>
      </c>
      <c r="D11" s="41" t="s">
        <v>134</v>
      </c>
      <c r="E11" s="124"/>
      <c r="F11" s="124"/>
      <c r="G11" s="41" t="s">
        <v>54</v>
      </c>
      <c r="H11" s="121">
        <v>1</v>
      </c>
      <c r="I11" s="76">
        <v>0.13</v>
      </c>
      <c r="J11" s="43">
        <v>0</v>
      </c>
      <c r="K11" s="124"/>
      <c r="L11" s="3"/>
    </row>
    <row r="12" ht="24" spans="1:12">
      <c r="A12" s="37">
        <v>4</v>
      </c>
      <c r="B12" s="85" t="s">
        <v>135</v>
      </c>
      <c r="C12" s="41" t="s">
        <v>134</v>
      </c>
      <c r="D12" s="3" t="s">
        <v>136</v>
      </c>
      <c r="E12" s="124"/>
      <c r="F12" s="124"/>
      <c r="G12" s="41" t="s">
        <v>54</v>
      </c>
      <c r="H12" s="121">
        <v>1</v>
      </c>
      <c r="I12" s="76">
        <v>0.13</v>
      </c>
      <c r="J12" s="43">
        <v>0</v>
      </c>
      <c r="K12" s="124"/>
      <c r="L12" s="43"/>
    </row>
    <row r="13" spans="1:12">
      <c r="A13" s="40"/>
      <c r="B13" s="3" t="s">
        <v>52</v>
      </c>
      <c r="C13" s="41" t="s">
        <v>137</v>
      </c>
      <c r="D13" s="3" t="s">
        <v>53</v>
      </c>
      <c r="E13" s="124"/>
      <c r="F13" s="124"/>
      <c r="G13" s="41" t="s">
        <v>54</v>
      </c>
      <c r="H13" s="121">
        <v>1</v>
      </c>
      <c r="I13" s="76">
        <v>0.13</v>
      </c>
      <c r="J13" s="43">
        <v>0</v>
      </c>
      <c r="K13" s="124"/>
      <c r="L13" s="43"/>
    </row>
    <row r="14" ht="24" spans="1:12">
      <c r="A14" s="40"/>
      <c r="B14" s="3" t="s">
        <v>138</v>
      </c>
      <c r="C14" s="41" t="s">
        <v>59</v>
      </c>
      <c r="D14" s="3" t="s">
        <v>139</v>
      </c>
      <c r="E14" s="124"/>
      <c r="F14" s="124"/>
      <c r="G14" s="41" t="s">
        <v>60</v>
      </c>
      <c r="H14" s="121">
        <v>1</v>
      </c>
      <c r="I14" s="76">
        <v>0.13</v>
      </c>
      <c r="J14" s="43">
        <v>0</v>
      </c>
      <c r="K14" s="124"/>
      <c r="L14" s="43"/>
    </row>
    <row r="15" spans="1:12">
      <c r="A15" s="40"/>
      <c r="B15" s="3" t="s">
        <v>140</v>
      </c>
      <c r="C15" s="3" t="s">
        <v>59</v>
      </c>
      <c r="D15" s="51" t="s">
        <v>58</v>
      </c>
      <c r="E15" s="124"/>
      <c r="F15" s="124"/>
      <c r="G15" s="41" t="s">
        <v>60</v>
      </c>
      <c r="H15" s="121">
        <v>1</v>
      </c>
      <c r="I15" s="76">
        <v>0.13</v>
      </c>
      <c r="J15" s="43">
        <v>0</v>
      </c>
      <c r="K15" s="124"/>
      <c r="L15" s="43"/>
    </row>
    <row r="16" spans="1:12">
      <c r="A16" s="84"/>
      <c r="B16" s="126" t="s">
        <v>141</v>
      </c>
      <c r="C16" s="3" t="s">
        <v>59</v>
      </c>
      <c r="D16" s="3" t="s">
        <v>58</v>
      </c>
      <c r="E16" s="124"/>
      <c r="F16" s="124"/>
      <c r="G16" s="41" t="s">
        <v>60</v>
      </c>
      <c r="H16" s="121">
        <v>1</v>
      </c>
      <c r="I16" s="76">
        <v>0.13</v>
      </c>
      <c r="J16" s="43">
        <v>0</v>
      </c>
      <c r="K16" s="124"/>
      <c r="L16" s="43"/>
    </row>
    <row r="17" spans="1:12">
      <c r="A17" s="37">
        <v>5</v>
      </c>
      <c r="B17" s="37" t="s">
        <v>142</v>
      </c>
      <c r="C17" s="85" t="s">
        <v>59</v>
      </c>
      <c r="D17" s="41" t="s">
        <v>66</v>
      </c>
      <c r="E17" s="124"/>
      <c r="F17" s="124"/>
      <c r="G17" s="124" t="str">
        <f>'8.配套件产品库'!J356</f>
        <v>米</v>
      </c>
      <c r="H17" s="121">
        <v>1</v>
      </c>
      <c r="I17" s="76">
        <v>0.13</v>
      </c>
      <c r="J17" s="43">
        <v>0</v>
      </c>
      <c r="K17" s="124"/>
      <c r="L17" s="43"/>
    </row>
    <row r="18" spans="1:12">
      <c r="A18" s="40"/>
      <c r="B18" s="40"/>
      <c r="C18" s="86"/>
      <c r="D18" s="41" t="s">
        <v>67</v>
      </c>
      <c r="E18" s="124"/>
      <c r="F18" s="124"/>
      <c r="G18" s="41" t="s">
        <v>54</v>
      </c>
      <c r="H18" s="121">
        <v>1</v>
      </c>
      <c r="I18" s="76">
        <v>0.13</v>
      </c>
      <c r="J18" s="43">
        <v>0</v>
      </c>
      <c r="K18" s="124"/>
      <c r="L18" s="43"/>
    </row>
    <row r="19" spans="1:12">
      <c r="A19" s="84"/>
      <c r="B19" s="84"/>
      <c r="C19" s="87"/>
      <c r="D19" s="41" t="s">
        <v>68</v>
      </c>
      <c r="E19" s="124"/>
      <c r="F19" s="124"/>
      <c r="G19" s="124" t="str">
        <f>'8.配套件产品库'!J370</f>
        <v>米</v>
      </c>
      <c r="H19" s="121">
        <v>1</v>
      </c>
      <c r="I19" s="76">
        <v>0.13</v>
      </c>
      <c r="J19" s="43">
        <v>0</v>
      </c>
      <c r="K19" s="124"/>
      <c r="L19" s="43"/>
    </row>
    <row r="20" spans="1:12">
      <c r="A20" s="37">
        <v>6</v>
      </c>
      <c r="B20" s="41" t="s">
        <v>74</v>
      </c>
      <c r="C20" s="41" t="s">
        <v>59</v>
      </c>
      <c r="D20" s="41" t="s">
        <v>143</v>
      </c>
      <c r="E20" s="124"/>
      <c r="F20" s="124"/>
      <c r="G20" s="3" t="s">
        <v>54</v>
      </c>
      <c r="H20" s="121">
        <v>1</v>
      </c>
      <c r="I20" s="76">
        <v>0.13</v>
      </c>
      <c r="J20" s="43">
        <v>0</v>
      </c>
      <c r="K20" s="124"/>
      <c r="L20" s="41"/>
    </row>
    <row r="21" spans="1:12">
      <c r="A21" s="40"/>
      <c r="B21" s="41"/>
      <c r="C21" s="41" t="s">
        <v>59</v>
      </c>
      <c r="D21" s="41" t="s">
        <v>144</v>
      </c>
      <c r="E21" s="124"/>
      <c r="F21" s="124"/>
      <c r="G21" s="3" t="s">
        <v>54</v>
      </c>
      <c r="H21" s="121">
        <v>1</v>
      </c>
      <c r="I21" s="76">
        <v>0.13</v>
      </c>
      <c r="J21" s="43">
        <v>0</v>
      </c>
      <c r="K21" s="124"/>
      <c r="L21" s="41"/>
    </row>
    <row r="22" spans="1:12">
      <c r="A22" s="84"/>
      <c r="B22" s="41"/>
      <c r="C22" s="41" t="s">
        <v>59</v>
      </c>
      <c r="D22" s="41" t="s">
        <v>145</v>
      </c>
      <c r="E22" s="124"/>
      <c r="F22" s="124"/>
      <c r="G22" s="41" t="s">
        <v>80</v>
      </c>
      <c r="H22" s="3">
        <v>1</v>
      </c>
      <c r="I22" s="76">
        <v>0.13</v>
      </c>
      <c r="J22" s="43">
        <v>0</v>
      </c>
      <c r="K22" s="124"/>
      <c r="L22" s="43"/>
    </row>
    <row r="23" spans="1:12">
      <c r="A23" s="37">
        <v>7</v>
      </c>
      <c r="B23" s="85" t="s">
        <v>146</v>
      </c>
      <c r="C23" s="41" t="s">
        <v>147</v>
      </c>
      <c r="D23" s="41" t="s">
        <v>148</v>
      </c>
      <c r="E23" s="124"/>
      <c r="F23" s="124"/>
      <c r="G23" s="41" t="s">
        <v>101</v>
      </c>
      <c r="H23" s="121">
        <v>1</v>
      </c>
      <c r="I23" s="76">
        <v>0.13</v>
      </c>
      <c r="J23" s="43">
        <v>0</v>
      </c>
      <c r="K23" s="124"/>
      <c r="L23" s="43"/>
    </row>
    <row r="24" spans="1:12">
      <c r="A24" s="40"/>
      <c r="B24" s="87"/>
      <c r="C24" s="41" t="s">
        <v>149</v>
      </c>
      <c r="D24" s="41" t="s">
        <v>148</v>
      </c>
      <c r="E24" s="124"/>
      <c r="F24" s="124"/>
      <c r="G24" s="41" t="s">
        <v>101</v>
      </c>
      <c r="H24" s="121">
        <v>1</v>
      </c>
      <c r="I24" s="76">
        <v>0.13</v>
      </c>
      <c r="J24" s="43">
        <v>0</v>
      </c>
      <c r="K24" s="124"/>
      <c r="L24" s="43"/>
    </row>
    <row r="25" spans="1:12">
      <c r="A25" s="40"/>
      <c r="B25" s="87" t="s">
        <v>150</v>
      </c>
      <c r="C25" s="41" t="s">
        <v>151</v>
      </c>
      <c r="D25" s="41" t="s">
        <v>151</v>
      </c>
      <c r="E25" s="124"/>
      <c r="F25" s="124"/>
      <c r="G25" s="41" t="s">
        <v>101</v>
      </c>
      <c r="H25" s="121">
        <v>1</v>
      </c>
      <c r="I25" s="76">
        <v>0.13</v>
      </c>
      <c r="J25" s="43">
        <v>0</v>
      </c>
      <c r="K25" s="124"/>
      <c r="L25" s="43"/>
    </row>
    <row r="26" spans="1:12">
      <c r="A26" s="84"/>
      <c r="B26" s="87" t="s">
        <v>152</v>
      </c>
      <c r="C26" s="41" t="s">
        <v>153</v>
      </c>
      <c r="D26" s="41" t="s">
        <v>154</v>
      </c>
      <c r="E26" s="124"/>
      <c r="F26" s="124"/>
      <c r="G26" s="41" t="s">
        <v>60</v>
      </c>
      <c r="H26" s="121">
        <v>1</v>
      </c>
      <c r="I26" s="76">
        <v>0.13</v>
      </c>
      <c r="J26" s="43">
        <v>0</v>
      </c>
      <c r="K26" s="124"/>
      <c r="L26" s="43"/>
    </row>
    <row r="27" spans="1:12">
      <c r="A27" s="3">
        <v>8</v>
      </c>
      <c r="B27" s="3" t="s">
        <v>86</v>
      </c>
      <c r="C27" s="3" t="s">
        <v>155</v>
      </c>
      <c r="D27" s="3" t="s">
        <v>156</v>
      </c>
      <c r="E27" s="124"/>
      <c r="F27" s="124"/>
      <c r="G27" s="41" t="s">
        <v>54</v>
      </c>
      <c r="H27" s="3">
        <v>1</v>
      </c>
      <c r="I27" s="76">
        <v>0.13</v>
      </c>
      <c r="J27" s="43">
        <v>0</v>
      </c>
      <c r="K27" s="124"/>
      <c r="L27" s="43"/>
    </row>
    <row r="28" ht="24" spans="1:12">
      <c r="A28" s="3">
        <v>9</v>
      </c>
      <c r="B28" s="3" t="s">
        <v>157</v>
      </c>
      <c r="C28" s="101" t="s">
        <v>158</v>
      </c>
      <c r="D28" s="3" t="s">
        <v>159</v>
      </c>
      <c r="E28" s="124"/>
      <c r="F28" s="124"/>
      <c r="G28" s="41" t="s">
        <v>101</v>
      </c>
      <c r="H28" s="121">
        <v>1</v>
      </c>
      <c r="I28" s="76">
        <v>0.13</v>
      </c>
      <c r="J28" s="43">
        <v>0</v>
      </c>
      <c r="K28" s="124"/>
      <c r="L28" s="43"/>
    </row>
    <row r="29" spans="1:12">
      <c r="A29" s="3">
        <v>10</v>
      </c>
      <c r="B29" s="3" t="s">
        <v>103</v>
      </c>
      <c r="C29" s="3" t="s">
        <v>160</v>
      </c>
      <c r="D29" s="3" t="s">
        <v>161</v>
      </c>
      <c r="E29" s="124"/>
      <c r="F29" s="124"/>
      <c r="G29" s="41" t="s">
        <v>54</v>
      </c>
      <c r="H29" s="3">
        <v>1</v>
      </c>
      <c r="I29" s="76">
        <v>0.13</v>
      </c>
      <c r="J29" s="43">
        <v>0</v>
      </c>
      <c r="K29" s="124"/>
      <c r="L29" s="43"/>
    </row>
    <row r="30" spans="1:12">
      <c r="A30" s="3">
        <v>11</v>
      </c>
      <c r="B30" s="3" t="s">
        <v>162</v>
      </c>
      <c r="C30" s="3" t="s">
        <v>163</v>
      </c>
      <c r="D30" s="3" t="s">
        <v>164</v>
      </c>
      <c r="E30" s="124"/>
      <c r="F30" s="124"/>
      <c r="G30" s="41" t="s">
        <v>165</v>
      </c>
      <c r="H30" s="121">
        <v>1</v>
      </c>
      <c r="I30" s="76">
        <v>0.13</v>
      </c>
      <c r="J30" s="43">
        <v>0</v>
      </c>
      <c r="K30" s="124"/>
      <c r="L30" s="43"/>
    </row>
    <row r="31" spans="1:12">
      <c r="A31" s="3">
        <v>12</v>
      </c>
      <c r="B31" s="3"/>
      <c r="C31" s="3" t="s">
        <v>166</v>
      </c>
      <c r="D31" s="3" t="s">
        <v>164</v>
      </c>
      <c r="E31" s="124"/>
      <c r="F31" s="124"/>
      <c r="G31" s="41" t="s">
        <v>165</v>
      </c>
      <c r="H31" s="121">
        <v>1</v>
      </c>
      <c r="I31" s="76">
        <v>0.13</v>
      </c>
      <c r="J31" s="43">
        <v>0</v>
      </c>
      <c r="K31" s="124"/>
      <c r="L31" s="43"/>
    </row>
    <row r="32" s="34" customFormat="1" spans="1:15">
      <c r="A32" s="127" t="s">
        <v>167</v>
      </c>
      <c r="B32" s="128"/>
      <c r="C32" s="128"/>
      <c r="D32" s="128"/>
      <c r="E32" s="128"/>
      <c r="F32" s="128"/>
      <c r="G32" s="128"/>
      <c r="H32" s="128"/>
      <c r="I32" s="128"/>
      <c r="J32" s="124">
        <f>SUM(J11:J31)</f>
        <v>0</v>
      </c>
      <c r="K32" s="4"/>
      <c r="L32" s="41"/>
      <c r="N32" s="131"/>
      <c r="O32" s="131"/>
    </row>
    <row r="33" spans="1:13">
      <c r="A33" s="41" t="s">
        <v>168</v>
      </c>
      <c r="B33" s="41"/>
      <c r="C33" s="41"/>
      <c r="D33" s="41"/>
      <c r="E33" s="129">
        <f>H4*J4+H5*J5+H6*J6+H7*J7+H8*J8+1000*J32</f>
        <v>0</v>
      </c>
      <c r="F33" s="130"/>
      <c r="G33" s="130"/>
      <c r="H33" s="130"/>
      <c r="I33" s="130"/>
      <c r="J33" s="130"/>
      <c r="K33" s="130"/>
      <c r="L33" s="132"/>
      <c r="M33" s="137"/>
    </row>
  </sheetData>
  <sheetProtection formatCells="0" formatColumns="0" formatRows="0"/>
  <mergeCells count="23">
    <mergeCell ref="A1:L1"/>
    <mergeCell ref="A2:L2"/>
    <mergeCell ref="A9:L9"/>
    <mergeCell ref="A32:I32"/>
    <mergeCell ref="A33:D33"/>
    <mergeCell ref="E33:L33"/>
    <mergeCell ref="A4:A5"/>
    <mergeCell ref="A6:A8"/>
    <mergeCell ref="A12:A16"/>
    <mergeCell ref="A17:A19"/>
    <mergeCell ref="A20:A22"/>
    <mergeCell ref="A23:A26"/>
    <mergeCell ref="B4:B5"/>
    <mergeCell ref="B6:B8"/>
    <mergeCell ref="B17:B19"/>
    <mergeCell ref="B20:B22"/>
    <mergeCell ref="B23:B24"/>
    <mergeCell ref="B30:B31"/>
    <mergeCell ref="C17:C19"/>
    <mergeCell ref="D4:D5"/>
    <mergeCell ref="D6:D8"/>
    <mergeCell ref="K4:K8"/>
    <mergeCell ref="L6:L8"/>
  </mergeCells>
  <pageMargins left="0.7" right="0.7" top="0.75" bottom="0.75" header="0.3" footer="0.3"/>
  <pageSetup paperSize="9" orientation="portrait"/>
  <headerFooter/>
  <ignoredErrors>
    <ignoredError sqref="G17:G21" unlockedFormula="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06"/>
  <sheetViews>
    <sheetView workbookViewId="0">
      <selection activeCell="O41" sqref="O41"/>
    </sheetView>
  </sheetViews>
  <sheetFormatPr defaultColWidth="9" defaultRowHeight="12"/>
  <cols>
    <col min="1" max="1" width="3.875" style="6" customWidth="1"/>
    <col min="2" max="2" width="12" style="6" customWidth="1"/>
    <col min="3" max="3" width="23.75" style="6" customWidth="1"/>
    <col min="4" max="4" width="33.125" style="6" customWidth="1"/>
    <col min="5" max="5" width="13.625" style="6" customWidth="1"/>
    <col min="6" max="6" width="7.125" style="6" customWidth="1"/>
    <col min="7" max="7" width="5.5" style="6" customWidth="1"/>
    <col min="8" max="8" width="3.875" style="6" customWidth="1"/>
    <col min="9" max="9" width="6.5" style="6" customWidth="1"/>
    <col min="10" max="10" width="12" style="6" customWidth="1"/>
    <col min="11" max="11" width="7.125" style="6" customWidth="1"/>
    <col min="12" max="12" width="12.25" style="6" customWidth="1"/>
    <col min="13" max="13" width="9" style="6"/>
    <col min="14" max="14" width="14.3333333333333" style="48"/>
    <col min="15" max="16384" width="9" style="6"/>
  </cols>
  <sheetData>
    <row r="1" spans="1:12">
      <c r="A1" s="50" t="s">
        <v>169</v>
      </c>
      <c r="B1" s="50"/>
      <c r="C1" s="50"/>
      <c r="D1" s="50"/>
      <c r="E1" s="50"/>
      <c r="F1" s="50"/>
      <c r="G1" s="50"/>
      <c r="H1" s="50"/>
      <c r="I1" s="50"/>
      <c r="J1" s="50"/>
      <c r="K1" s="50"/>
      <c r="L1" s="50"/>
    </row>
    <row r="2" s="34" customFormat="1" ht="26.1" customHeight="1" spans="1:14">
      <c r="A2" s="3" t="s">
        <v>24</v>
      </c>
      <c r="B2" s="3"/>
      <c r="C2" s="3"/>
      <c r="D2" s="3"/>
      <c r="E2" s="3"/>
      <c r="F2" s="3"/>
      <c r="G2" s="3"/>
      <c r="H2" s="3"/>
      <c r="I2" s="3"/>
      <c r="J2" s="3"/>
      <c r="K2" s="3"/>
      <c r="L2" s="3"/>
      <c r="N2" s="131"/>
    </row>
    <row r="3" s="34" customFormat="1" ht="30" customHeight="1" spans="1:14">
      <c r="A3" s="3" t="s">
        <v>14</v>
      </c>
      <c r="B3" s="3" t="s">
        <v>25</v>
      </c>
      <c r="C3" s="3" t="s">
        <v>121</v>
      </c>
      <c r="D3" s="3" t="s">
        <v>122</v>
      </c>
      <c r="E3" s="3" t="s">
        <v>28</v>
      </c>
      <c r="F3" s="3" t="s">
        <v>29</v>
      </c>
      <c r="G3" s="3" t="s">
        <v>30</v>
      </c>
      <c r="H3" s="3" t="s">
        <v>31</v>
      </c>
      <c r="I3" s="84" t="s">
        <v>32</v>
      </c>
      <c r="J3" s="3" t="s">
        <v>33</v>
      </c>
      <c r="K3" s="6" t="s">
        <v>35</v>
      </c>
      <c r="L3" s="3" t="s">
        <v>18</v>
      </c>
      <c r="N3" s="131"/>
    </row>
    <row r="4" ht="24" spans="1:12">
      <c r="A4" s="37">
        <v>1</v>
      </c>
      <c r="B4" s="37" t="s">
        <v>123</v>
      </c>
      <c r="C4" s="3" t="s">
        <v>170</v>
      </c>
      <c r="D4" s="90" t="s">
        <v>125</v>
      </c>
      <c r="E4" s="124"/>
      <c r="F4" s="124"/>
      <c r="G4" s="124" t="str">
        <f>'5.集热器'!G7</f>
        <v>台</v>
      </c>
      <c r="H4" s="3">
        <v>1</v>
      </c>
      <c r="I4" s="76">
        <v>0.13</v>
      </c>
      <c r="J4" s="4">
        <v>0</v>
      </c>
      <c r="K4" s="4"/>
      <c r="L4" s="3"/>
    </row>
    <row r="5" ht="24" spans="1:12">
      <c r="A5" s="40"/>
      <c r="B5" s="40"/>
      <c r="C5" s="3" t="s">
        <v>171</v>
      </c>
      <c r="D5" s="91"/>
      <c r="E5" s="124"/>
      <c r="F5" s="124"/>
      <c r="G5" s="124" t="str">
        <f>'5.集热器'!G8</f>
        <v>台</v>
      </c>
      <c r="H5" s="3">
        <v>1</v>
      </c>
      <c r="I5" s="76">
        <v>0.13</v>
      </c>
      <c r="J5" s="4">
        <v>0</v>
      </c>
      <c r="K5" s="4"/>
      <c r="L5" s="3"/>
    </row>
    <row r="6" ht="24" spans="1:12">
      <c r="A6" s="84"/>
      <c r="B6" s="84"/>
      <c r="C6" s="3" t="s">
        <v>172</v>
      </c>
      <c r="D6" s="102"/>
      <c r="E6" s="124"/>
      <c r="F6" s="124"/>
      <c r="G6" s="124" t="str">
        <f>'5.集热器'!G9</f>
        <v>台</v>
      </c>
      <c r="H6" s="3">
        <v>1</v>
      </c>
      <c r="I6" s="76">
        <v>0.13</v>
      </c>
      <c r="J6" s="4">
        <v>0</v>
      </c>
      <c r="K6" s="4"/>
      <c r="L6" s="3"/>
    </row>
    <row r="7" spans="1:12">
      <c r="A7" s="3">
        <v>2</v>
      </c>
      <c r="B7" s="3" t="s">
        <v>173</v>
      </c>
      <c r="C7" s="101" t="s">
        <v>131</v>
      </c>
      <c r="D7" s="54" t="s">
        <v>129</v>
      </c>
      <c r="E7" s="124"/>
      <c r="F7" s="124"/>
      <c r="G7" s="3" t="s">
        <v>101</v>
      </c>
      <c r="H7" s="3">
        <v>1</v>
      </c>
      <c r="I7" s="76">
        <v>0.13</v>
      </c>
      <c r="J7" s="4">
        <v>0</v>
      </c>
      <c r="K7" s="37"/>
      <c r="L7" s="37" t="s">
        <v>130</v>
      </c>
    </row>
    <row r="8" spans="1:12">
      <c r="A8" s="3"/>
      <c r="B8" s="3"/>
      <c r="C8" s="101" t="s">
        <v>174</v>
      </c>
      <c r="D8" s="54"/>
      <c r="E8" s="124"/>
      <c r="F8" s="124"/>
      <c r="G8" s="3" t="s">
        <v>101</v>
      </c>
      <c r="H8" s="3">
        <v>1</v>
      </c>
      <c r="I8" s="76">
        <v>0.13</v>
      </c>
      <c r="J8" s="4">
        <v>0</v>
      </c>
      <c r="K8" s="40"/>
      <c r="L8" s="40"/>
    </row>
    <row r="9" spans="1:12">
      <c r="A9" s="3"/>
      <c r="B9" s="3"/>
      <c r="C9" s="101" t="s">
        <v>175</v>
      </c>
      <c r="D9" s="54"/>
      <c r="E9" s="124"/>
      <c r="F9" s="124"/>
      <c r="G9" s="3" t="s">
        <v>101</v>
      </c>
      <c r="H9" s="3">
        <v>1</v>
      </c>
      <c r="I9" s="76">
        <v>0.13</v>
      </c>
      <c r="J9" s="4">
        <v>0</v>
      </c>
      <c r="K9" s="40"/>
      <c r="L9" s="40"/>
    </row>
    <row r="10" spans="1:12">
      <c r="A10" s="3"/>
      <c r="B10" s="3"/>
      <c r="C10" s="101" t="s">
        <v>176</v>
      </c>
      <c r="D10" s="54"/>
      <c r="E10" s="124"/>
      <c r="F10" s="124"/>
      <c r="G10" s="3" t="s">
        <v>101</v>
      </c>
      <c r="H10" s="3">
        <v>1</v>
      </c>
      <c r="I10" s="76">
        <v>0.13</v>
      </c>
      <c r="J10" s="4">
        <v>0</v>
      </c>
      <c r="K10" s="84"/>
      <c r="L10" s="84"/>
    </row>
    <row r="11" s="34" customFormat="1" spans="1:14">
      <c r="A11" s="3" t="s">
        <v>48</v>
      </c>
      <c r="B11" s="3"/>
      <c r="C11" s="3"/>
      <c r="D11" s="3"/>
      <c r="E11" s="3"/>
      <c r="F11" s="3"/>
      <c r="G11" s="3"/>
      <c r="H11" s="3"/>
      <c r="I11" s="3"/>
      <c r="J11" s="3"/>
      <c r="K11" s="3"/>
      <c r="L11" s="3"/>
      <c r="N11" s="48"/>
    </row>
    <row r="12" s="34" customFormat="1" ht="24" spans="1:14">
      <c r="A12" s="3" t="s">
        <v>14</v>
      </c>
      <c r="B12" s="3" t="s">
        <v>49</v>
      </c>
      <c r="C12" s="3" t="s">
        <v>121</v>
      </c>
      <c r="D12" s="3" t="s">
        <v>122</v>
      </c>
      <c r="E12" s="3" t="s">
        <v>28</v>
      </c>
      <c r="F12" s="3" t="s">
        <v>29</v>
      </c>
      <c r="G12" s="3" t="s">
        <v>30</v>
      </c>
      <c r="H12" s="3" t="s">
        <v>31</v>
      </c>
      <c r="I12" s="84" t="s">
        <v>32</v>
      </c>
      <c r="J12" s="3" t="s">
        <v>33</v>
      </c>
      <c r="K12" s="6" t="s">
        <v>35</v>
      </c>
      <c r="L12" s="3" t="s">
        <v>18</v>
      </c>
      <c r="N12" s="48"/>
    </row>
    <row r="13" s="34" customFormat="1" ht="24" spans="1:14">
      <c r="A13" s="3">
        <v>3</v>
      </c>
      <c r="B13" s="3" t="s">
        <v>177</v>
      </c>
      <c r="C13" s="3" t="s">
        <v>178</v>
      </c>
      <c r="D13" s="3" t="s">
        <v>179</v>
      </c>
      <c r="E13" s="124"/>
      <c r="F13" s="124"/>
      <c r="G13" s="125" t="s">
        <v>54</v>
      </c>
      <c r="H13" s="125">
        <v>1</v>
      </c>
      <c r="I13" s="76">
        <v>0.13</v>
      </c>
      <c r="J13" s="4">
        <v>0</v>
      </c>
      <c r="K13" s="124"/>
      <c r="L13" s="41"/>
      <c r="N13" s="48"/>
    </row>
    <row r="14" s="34" customFormat="1" ht="36" spans="1:14">
      <c r="A14" s="3">
        <v>4</v>
      </c>
      <c r="B14" s="3" t="s">
        <v>180</v>
      </c>
      <c r="C14" s="101" t="s">
        <v>181</v>
      </c>
      <c r="D14" s="3" t="s">
        <v>182</v>
      </c>
      <c r="E14" s="124"/>
      <c r="F14" s="124"/>
      <c r="G14" s="3" t="s">
        <v>101</v>
      </c>
      <c r="H14" s="125">
        <v>1</v>
      </c>
      <c r="I14" s="76">
        <v>0.13</v>
      </c>
      <c r="J14" s="4">
        <v>0</v>
      </c>
      <c r="K14" s="124"/>
      <c r="L14" s="3"/>
      <c r="N14" s="48"/>
    </row>
    <row r="15" s="34" customFormat="1" spans="1:14">
      <c r="A15" s="3">
        <v>5</v>
      </c>
      <c r="B15" s="3" t="s">
        <v>183</v>
      </c>
      <c r="C15" s="101" t="s">
        <v>184</v>
      </c>
      <c r="D15" s="101" t="s">
        <v>185</v>
      </c>
      <c r="E15" s="124"/>
      <c r="F15" s="124"/>
      <c r="G15" s="3" t="s">
        <v>186</v>
      </c>
      <c r="H15" s="125">
        <v>1</v>
      </c>
      <c r="I15" s="76">
        <v>0.13</v>
      </c>
      <c r="J15" s="4">
        <v>0</v>
      </c>
      <c r="K15" s="124"/>
      <c r="L15" s="41"/>
      <c r="N15" s="48"/>
    </row>
    <row r="16" s="34" customFormat="1" spans="1:14">
      <c r="A16" s="3"/>
      <c r="B16" s="3"/>
      <c r="C16" s="101" t="s">
        <v>187</v>
      </c>
      <c r="D16" s="101"/>
      <c r="E16" s="124"/>
      <c r="F16" s="124"/>
      <c r="G16" s="3" t="s">
        <v>186</v>
      </c>
      <c r="H16" s="125">
        <v>1</v>
      </c>
      <c r="I16" s="76">
        <v>0.13</v>
      </c>
      <c r="J16" s="4">
        <v>0</v>
      </c>
      <c r="K16" s="124"/>
      <c r="L16" s="41"/>
      <c r="N16" s="48"/>
    </row>
    <row r="17" s="34" customFormat="1" spans="1:14">
      <c r="A17" s="3"/>
      <c r="B17" s="3"/>
      <c r="C17" s="101" t="s">
        <v>188</v>
      </c>
      <c r="D17" s="101"/>
      <c r="E17" s="124"/>
      <c r="F17" s="124"/>
      <c r="G17" s="3" t="s">
        <v>186</v>
      </c>
      <c r="H17" s="125">
        <v>1</v>
      </c>
      <c r="I17" s="76">
        <v>0.13</v>
      </c>
      <c r="J17" s="4">
        <v>0</v>
      </c>
      <c r="K17" s="124"/>
      <c r="L17" s="41"/>
      <c r="N17" s="48"/>
    </row>
    <row r="18" s="34" customFormat="1" spans="1:14">
      <c r="A18" s="3"/>
      <c r="B18" s="3"/>
      <c r="C18" s="101" t="s">
        <v>184</v>
      </c>
      <c r="D18" s="101" t="s">
        <v>189</v>
      </c>
      <c r="E18" s="124"/>
      <c r="F18" s="124"/>
      <c r="G18" s="3" t="s">
        <v>186</v>
      </c>
      <c r="H18" s="125">
        <v>1</v>
      </c>
      <c r="I18" s="76">
        <v>0.13</v>
      </c>
      <c r="J18" s="4">
        <v>0</v>
      </c>
      <c r="K18" s="124"/>
      <c r="L18" s="41"/>
      <c r="N18" s="48"/>
    </row>
    <row r="19" s="34" customFormat="1" spans="1:14">
      <c r="A19" s="3"/>
      <c r="B19" s="3"/>
      <c r="C19" s="101" t="s">
        <v>187</v>
      </c>
      <c r="D19" s="101"/>
      <c r="E19" s="124"/>
      <c r="F19" s="124"/>
      <c r="G19" s="3" t="s">
        <v>186</v>
      </c>
      <c r="H19" s="125">
        <v>1</v>
      </c>
      <c r="I19" s="76">
        <v>0.13</v>
      </c>
      <c r="J19" s="4">
        <v>0</v>
      </c>
      <c r="K19" s="124"/>
      <c r="L19" s="41"/>
      <c r="N19" s="48"/>
    </row>
    <row r="20" s="34" customFormat="1" spans="1:14">
      <c r="A20" s="3"/>
      <c r="B20" s="3"/>
      <c r="C20" s="101" t="s">
        <v>188</v>
      </c>
      <c r="D20" s="101"/>
      <c r="E20" s="124"/>
      <c r="F20" s="124"/>
      <c r="G20" s="3" t="s">
        <v>186</v>
      </c>
      <c r="H20" s="125">
        <v>1</v>
      </c>
      <c r="I20" s="76">
        <v>0.13</v>
      </c>
      <c r="J20" s="4">
        <v>0</v>
      </c>
      <c r="K20" s="124"/>
      <c r="L20" s="41"/>
      <c r="N20" s="48"/>
    </row>
    <row r="21" s="34" customFormat="1" spans="1:14">
      <c r="A21" s="3">
        <v>6</v>
      </c>
      <c r="B21" s="3" t="s">
        <v>133</v>
      </c>
      <c r="C21" s="3" t="s">
        <v>59</v>
      </c>
      <c r="D21" s="41" t="s">
        <v>134</v>
      </c>
      <c r="E21" s="124"/>
      <c r="F21" s="124"/>
      <c r="G21" s="3" t="s">
        <v>54</v>
      </c>
      <c r="H21" s="125">
        <v>1</v>
      </c>
      <c r="I21" s="76">
        <v>0.13</v>
      </c>
      <c r="J21" s="4">
        <v>0</v>
      </c>
      <c r="K21" s="124"/>
      <c r="L21" s="41"/>
      <c r="N21" s="48"/>
    </row>
    <row r="22" s="34" customFormat="1" spans="1:14">
      <c r="A22" s="3"/>
      <c r="B22" s="3"/>
      <c r="C22" s="3"/>
      <c r="D22" s="41" t="s">
        <v>190</v>
      </c>
      <c r="E22" s="124"/>
      <c r="F22" s="124"/>
      <c r="G22" s="3" t="s">
        <v>54</v>
      </c>
      <c r="H22" s="125">
        <v>1</v>
      </c>
      <c r="I22" s="76">
        <v>0.13</v>
      </c>
      <c r="J22" s="4">
        <v>0</v>
      </c>
      <c r="K22" s="124"/>
      <c r="L22" s="41"/>
      <c r="N22" s="48"/>
    </row>
    <row r="23" s="34" customFormat="1" spans="1:14">
      <c r="A23" s="3"/>
      <c r="B23" s="3"/>
      <c r="C23" s="3"/>
      <c r="D23" s="41" t="s">
        <v>191</v>
      </c>
      <c r="E23" s="124"/>
      <c r="F23" s="124"/>
      <c r="G23" s="3" t="s">
        <v>54</v>
      </c>
      <c r="H23" s="125">
        <v>1</v>
      </c>
      <c r="I23" s="76">
        <v>0.13</v>
      </c>
      <c r="J23" s="4">
        <v>0</v>
      </c>
      <c r="K23" s="124"/>
      <c r="L23" s="41"/>
      <c r="N23" s="48"/>
    </row>
    <row r="24" s="34" customFormat="1" ht="24" spans="1:14">
      <c r="A24" s="3">
        <v>7</v>
      </c>
      <c r="B24" s="3" t="s">
        <v>135</v>
      </c>
      <c r="C24" s="41" t="s">
        <v>59</v>
      </c>
      <c r="D24" s="3" t="s">
        <v>136</v>
      </c>
      <c r="E24" s="124"/>
      <c r="F24" s="124"/>
      <c r="G24" s="3" t="s">
        <v>54</v>
      </c>
      <c r="H24" s="125">
        <v>1</v>
      </c>
      <c r="I24" s="76">
        <v>0.13</v>
      </c>
      <c r="J24" s="4">
        <v>0</v>
      </c>
      <c r="K24" s="124"/>
      <c r="L24" s="41"/>
      <c r="N24" s="48"/>
    </row>
    <row r="25" s="34" customFormat="1" spans="1:14">
      <c r="A25" s="3"/>
      <c r="B25" s="126" t="s">
        <v>52</v>
      </c>
      <c r="C25" s="3" t="s">
        <v>59</v>
      </c>
      <c r="D25" s="3" t="s">
        <v>53</v>
      </c>
      <c r="E25" s="124"/>
      <c r="F25" s="124"/>
      <c r="G25" s="3" t="s">
        <v>54</v>
      </c>
      <c r="H25" s="125">
        <v>1</v>
      </c>
      <c r="I25" s="76">
        <v>0.13</v>
      </c>
      <c r="J25" s="4">
        <v>0</v>
      </c>
      <c r="K25" s="124"/>
      <c r="L25" s="41"/>
      <c r="N25" s="48"/>
    </row>
    <row r="26" s="34" customFormat="1" ht="24" spans="1:14">
      <c r="A26" s="3"/>
      <c r="B26" s="3" t="s">
        <v>138</v>
      </c>
      <c r="C26" s="41" t="s">
        <v>59</v>
      </c>
      <c r="D26" s="3" t="s">
        <v>139</v>
      </c>
      <c r="E26" s="124"/>
      <c r="F26" s="124"/>
      <c r="G26" s="124" t="str">
        <f>'8.配套件产品库'!J258</f>
        <v>个</v>
      </c>
      <c r="H26" s="125">
        <v>1</v>
      </c>
      <c r="I26" s="76">
        <v>0.13</v>
      </c>
      <c r="J26" s="4">
        <v>0</v>
      </c>
      <c r="K26" s="124"/>
      <c r="L26" s="41"/>
      <c r="N26" s="48"/>
    </row>
    <row r="27" s="34" customFormat="1" ht="36" spans="1:14">
      <c r="A27" s="3"/>
      <c r="B27" s="3" t="s">
        <v>192</v>
      </c>
      <c r="C27" s="41" t="s">
        <v>59</v>
      </c>
      <c r="D27" s="3" t="s">
        <v>193</v>
      </c>
      <c r="E27" s="124"/>
      <c r="F27" s="124"/>
      <c r="G27" s="124" t="str">
        <f>'8.配套件产品库'!J266</f>
        <v>个</v>
      </c>
      <c r="H27" s="125">
        <v>1</v>
      </c>
      <c r="I27" s="76">
        <v>0.13</v>
      </c>
      <c r="J27" s="4">
        <v>0</v>
      </c>
      <c r="K27" s="124"/>
      <c r="L27" s="41"/>
      <c r="N27" s="48"/>
    </row>
    <row r="28" s="34" customFormat="1" spans="1:14">
      <c r="A28" s="3"/>
      <c r="B28" s="3" t="s">
        <v>140</v>
      </c>
      <c r="C28" s="3" t="s">
        <v>59</v>
      </c>
      <c r="D28" s="3" t="s">
        <v>58</v>
      </c>
      <c r="E28" s="124"/>
      <c r="F28" s="124"/>
      <c r="G28" s="124" t="str">
        <f>'8.配套件产品库'!J264</f>
        <v>个</v>
      </c>
      <c r="H28" s="125">
        <v>1</v>
      </c>
      <c r="I28" s="76">
        <v>0.13</v>
      </c>
      <c r="J28" s="4">
        <v>0</v>
      </c>
      <c r="K28" s="124"/>
      <c r="L28" s="41"/>
      <c r="N28" s="48"/>
    </row>
    <row r="29" s="34" customFormat="1" ht="24" spans="1:14">
      <c r="A29" s="3"/>
      <c r="B29" s="126" t="s">
        <v>194</v>
      </c>
      <c r="C29" s="3" t="s">
        <v>59</v>
      </c>
      <c r="D29" s="3" t="s">
        <v>58</v>
      </c>
      <c r="E29" s="124"/>
      <c r="F29" s="124"/>
      <c r="G29" s="124" t="str">
        <f>'8.配套件产品库'!J238</f>
        <v>个</v>
      </c>
      <c r="H29" s="125">
        <v>1</v>
      </c>
      <c r="I29" s="76">
        <v>0.13</v>
      </c>
      <c r="J29" s="4">
        <v>0</v>
      </c>
      <c r="K29" s="124"/>
      <c r="L29" s="41"/>
      <c r="N29" s="48"/>
    </row>
    <row r="30" s="34" customFormat="1" ht="24" spans="1:14">
      <c r="A30" s="3"/>
      <c r="B30" s="3" t="s">
        <v>195</v>
      </c>
      <c r="C30" s="3" t="s">
        <v>59</v>
      </c>
      <c r="D30" s="41" t="s">
        <v>64</v>
      </c>
      <c r="E30" s="124"/>
      <c r="F30" s="124"/>
      <c r="G30" s="124" t="str">
        <f>'8.配套件产品库'!J214</f>
        <v>个</v>
      </c>
      <c r="H30" s="125">
        <v>1</v>
      </c>
      <c r="I30" s="76">
        <v>0.13</v>
      </c>
      <c r="J30" s="4">
        <v>0</v>
      </c>
      <c r="K30" s="124"/>
      <c r="L30" s="41"/>
      <c r="N30" s="48"/>
    </row>
    <row r="31" s="34" customFormat="1" spans="1:14">
      <c r="A31" s="37">
        <v>8</v>
      </c>
      <c r="B31" s="37" t="s">
        <v>142</v>
      </c>
      <c r="C31" s="37" t="s">
        <v>59</v>
      </c>
      <c r="D31" s="41" t="s">
        <v>66</v>
      </c>
      <c r="E31" s="124"/>
      <c r="F31" s="124"/>
      <c r="G31" s="124" t="str">
        <f>'8.配套件产品库'!J356</f>
        <v>米</v>
      </c>
      <c r="H31" s="125">
        <v>1</v>
      </c>
      <c r="I31" s="76">
        <v>0.13</v>
      </c>
      <c r="J31" s="4">
        <v>0</v>
      </c>
      <c r="K31" s="124"/>
      <c r="L31" s="41"/>
      <c r="N31" s="48"/>
    </row>
    <row r="32" s="34" customFormat="1" spans="1:14">
      <c r="A32" s="40"/>
      <c r="B32" s="40"/>
      <c r="C32" s="40"/>
      <c r="D32" s="41" t="s">
        <v>67</v>
      </c>
      <c r="E32" s="124"/>
      <c r="F32" s="124"/>
      <c r="G32" s="124" t="str">
        <f>'8.配套件产品库'!J362</f>
        <v>米</v>
      </c>
      <c r="H32" s="125">
        <v>1</v>
      </c>
      <c r="I32" s="76">
        <v>0.13</v>
      </c>
      <c r="J32" s="4">
        <v>0</v>
      </c>
      <c r="K32" s="124"/>
      <c r="L32" s="41"/>
      <c r="N32" s="48"/>
    </row>
    <row r="33" s="34" customFormat="1" spans="1:14">
      <c r="A33" s="84"/>
      <c r="B33" s="84"/>
      <c r="C33" s="84"/>
      <c r="D33" s="41" t="s">
        <v>68</v>
      </c>
      <c r="E33" s="124"/>
      <c r="F33" s="124"/>
      <c r="G33" s="124" t="str">
        <f>'8.配套件产品库'!J370</f>
        <v>米</v>
      </c>
      <c r="H33" s="125">
        <v>1</v>
      </c>
      <c r="I33" s="76">
        <v>0.13</v>
      </c>
      <c r="J33" s="4">
        <v>0</v>
      </c>
      <c r="K33" s="124"/>
      <c r="L33" s="41"/>
      <c r="N33" s="48"/>
    </row>
    <row r="34" s="34" customFormat="1" ht="24" spans="1:14">
      <c r="A34" s="3">
        <v>9</v>
      </c>
      <c r="B34" s="3" t="s">
        <v>196</v>
      </c>
      <c r="C34" s="3" t="s">
        <v>70</v>
      </c>
      <c r="D34" s="3" t="s">
        <v>197</v>
      </c>
      <c r="E34" s="124"/>
      <c r="F34" s="124"/>
      <c r="G34" s="125" t="s">
        <v>54</v>
      </c>
      <c r="H34" s="125">
        <v>1</v>
      </c>
      <c r="I34" s="76">
        <v>0.13</v>
      </c>
      <c r="J34" s="4">
        <v>0</v>
      </c>
      <c r="K34" s="124"/>
      <c r="L34" s="107"/>
      <c r="N34" s="48"/>
    </row>
    <row r="35" s="34" customFormat="1" ht="24" spans="1:14">
      <c r="A35" s="3"/>
      <c r="B35" s="3"/>
      <c r="C35" s="3" t="s">
        <v>72</v>
      </c>
      <c r="D35" s="3" t="s">
        <v>198</v>
      </c>
      <c r="E35" s="124"/>
      <c r="F35" s="124"/>
      <c r="G35" s="125" t="s">
        <v>54</v>
      </c>
      <c r="H35" s="125">
        <v>1</v>
      </c>
      <c r="I35" s="76">
        <v>0.13</v>
      </c>
      <c r="J35" s="4">
        <v>0</v>
      </c>
      <c r="K35" s="124"/>
      <c r="L35" s="107"/>
      <c r="N35" s="48"/>
    </row>
    <row r="36" s="34" customFormat="1" spans="1:14">
      <c r="A36" s="3">
        <v>10</v>
      </c>
      <c r="B36" s="41" t="s">
        <v>74</v>
      </c>
      <c r="C36" s="41" t="s">
        <v>59</v>
      </c>
      <c r="D36" s="41" t="s">
        <v>143</v>
      </c>
      <c r="E36" s="124"/>
      <c r="F36" s="124"/>
      <c r="G36" s="125" t="s">
        <v>54</v>
      </c>
      <c r="H36" s="125">
        <v>1</v>
      </c>
      <c r="I36" s="76">
        <v>0.13</v>
      </c>
      <c r="J36" s="4">
        <v>0</v>
      </c>
      <c r="K36" s="124"/>
      <c r="L36" s="41"/>
      <c r="N36" s="48"/>
    </row>
    <row r="37" s="34" customFormat="1" spans="1:14">
      <c r="A37" s="3"/>
      <c r="B37" s="41"/>
      <c r="C37" s="41" t="s">
        <v>59</v>
      </c>
      <c r="D37" s="41" t="s">
        <v>144</v>
      </c>
      <c r="E37" s="124"/>
      <c r="F37" s="124"/>
      <c r="G37" s="125" t="s">
        <v>54</v>
      </c>
      <c r="H37" s="125">
        <v>1</v>
      </c>
      <c r="I37" s="76">
        <v>0.13</v>
      </c>
      <c r="J37" s="4">
        <v>0</v>
      </c>
      <c r="K37" s="124"/>
      <c r="L37" s="41"/>
      <c r="N37" s="48"/>
    </row>
    <row r="38" s="34" customFormat="1" spans="1:14">
      <c r="A38" s="3"/>
      <c r="B38" s="41"/>
      <c r="C38" s="41" t="s">
        <v>59</v>
      </c>
      <c r="D38" s="41" t="s">
        <v>199</v>
      </c>
      <c r="E38" s="124"/>
      <c r="F38" s="124"/>
      <c r="G38" s="125" t="s">
        <v>80</v>
      </c>
      <c r="H38" s="125">
        <v>1</v>
      </c>
      <c r="I38" s="76">
        <v>0.13</v>
      </c>
      <c r="J38" s="4">
        <v>0</v>
      </c>
      <c r="K38" s="124"/>
      <c r="L38" s="41"/>
      <c r="N38" s="48"/>
    </row>
    <row r="39" s="34" customFormat="1" spans="1:14">
      <c r="A39" s="3">
        <v>11</v>
      </c>
      <c r="B39" s="125" t="s">
        <v>81</v>
      </c>
      <c r="C39" s="125" t="s">
        <v>200</v>
      </c>
      <c r="D39" s="3" t="s">
        <v>201</v>
      </c>
      <c r="E39" s="124"/>
      <c r="F39" s="124"/>
      <c r="G39" s="124" t="str">
        <f>'8.配套件产品库'!J419</f>
        <v>米</v>
      </c>
      <c r="H39" s="125">
        <v>1</v>
      </c>
      <c r="I39" s="76">
        <v>0.13</v>
      </c>
      <c r="J39" s="4">
        <v>0</v>
      </c>
      <c r="K39" s="124"/>
      <c r="L39" s="41"/>
      <c r="N39" s="48"/>
    </row>
    <row r="40" s="34" customFormat="1" spans="1:14">
      <c r="A40" s="3"/>
      <c r="B40" s="125"/>
      <c r="C40" s="125"/>
      <c r="D40" s="3" t="s">
        <v>202</v>
      </c>
      <c r="E40" s="124"/>
      <c r="F40" s="124"/>
      <c r="G40" s="124" t="str">
        <f>'8.配套件产品库'!J111</f>
        <v>米</v>
      </c>
      <c r="H40" s="125">
        <v>1</v>
      </c>
      <c r="I40" s="76">
        <v>0.13</v>
      </c>
      <c r="J40" s="4">
        <v>0</v>
      </c>
      <c r="K40" s="124"/>
      <c r="L40" s="41"/>
      <c r="N40" s="48"/>
    </row>
    <row r="41" s="34" customFormat="1" spans="1:14">
      <c r="A41" s="3">
        <v>12</v>
      </c>
      <c r="B41" s="3" t="s">
        <v>86</v>
      </c>
      <c r="C41" s="3" t="s">
        <v>155</v>
      </c>
      <c r="D41" s="3" t="s">
        <v>156</v>
      </c>
      <c r="E41" s="124"/>
      <c r="F41" s="124"/>
      <c r="G41" s="3" t="s">
        <v>54</v>
      </c>
      <c r="H41" s="125">
        <v>1</v>
      </c>
      <c r="I41" s="76">
        <v>0.13</v>
      </c>
      <c r="J41" s="4">
        <v>0</v>
      </c>
      <c r="K41" s="124"/>
      <c r="L41" s="41"/>
      <c r="N41" s="48"/>
    </row>
    <row r="42" s="34" customFormat="1" spans="1:14">
      <c r="A42" s="37">
        <v>13</v>
      </c>
      <c r="B42" s="37" t="s">
        <v>90</v>
      </c>
      <c r="C42" s="3" t="s">
        <v>203</v>
      </c>
      <c r="D42" s="3" t="s">
        <v>203</v>
      </c>
      <c r="E42" s="124"/>
      <c r="F42" s="124"/>
      <c r="G42" s="125" t="s">
        <v>54</v>
      </c>
      <c r="H42" s="125">
        <v>1</v>
      </c>
      <c r="I42" s="76">
        <v>0.13</v>
      </c>
      <c r="J42" s="4">
        <v>0</v>
      </c>
      <c r="K42" s="124"/>
      <c r="L42" s="41"/>
      <c r="N42" s="48"/>
    </row>
    <row r="43" s="34" customFormat="1" spans="1:14">
      <c r="A43" s="84"/>
      <c r="B43" s="84"/>
      <c r="C43" s="3" t="s">
        <v>204</v>
      </c>
      <c r="D43" s="3" t="s">
        <v>204</v>
      </c>
      <c r="E43" s="124"/>
      <c r="F43" s="124"/>
      <c r="G43" s="125" t="s">
        <v>54</v>
      </c>
      <c r="H43" s="125">
        <v>1</v>
      </c>
      <c r="I43" s="76">
        <v>0.13</v>
      </c>
      <c r="J43" s="4">
        <v>0</v>
      </c>
      <c r="K43" s="124"/>
      <c r="L43" s="41"/>
      <c r="N43" s="48"/>
    </row>
    <row r="44" s="34" customFormat="1" ht="24" spans="1:14">
      <c r="A44" s="3">
        <v>14</v>
      </c>
      <c r="B44" s="3" t="s">
        <v>157</v>
      </c>
      <c r="C44" s="101" t="s">
        <v>205</v>
      </c>
      <c r="D44" s="3" t="s">
        <v>206</v>
      </c>
      <c r="E44" s="124"/>
      <c r="F44" s="124"/>
      <c r="G44" s="3" t="s">
        <v>101</v>
      </c>
      <c r="H44" s="125">
        <v>1</v>
      </c>
      <c r="I44" s="76">
        <v>0.13</v>
      </c>
      <c r="J44" s="4">
        <v>0</v>
      </c>
      <c r="K44" s="124"/>
      <c r="L44" s="3"/>
      <c r="N44" s="48"/>
    </row>
    <row r="45" s="34" customFormat="1" ht="24" spans="1:14">
      <c r="A45" s="3"/>
      <c r="B45" s="3"/>
      <c r="C45" s="101"/>
      <c r="D45" s="3" t="s">
        <v>207</v>
      </c>
      <c r="E45" s="124"/>
      <c r="F45" s="124"/>
      <c r="G45" s="3" t="s">
        <v>101</v>
      </c>
      <c r="H45" s="125">
        <v>1</v>
      </c>
      <c r="I45" s="76">
        <v>0.13</v>
      </c>
      <c r="J45" s="4">
        <v>0</v>
      </c>
      <c r="K45" s="124"/>
      <c r="L45" s="3"/>
      <c r="N45" s="48"/>
    </row>
    <row r="46" s="34" customFormat="1" spans="1:14">
      <c r="A46" s="3">
        <v>15</v>
      </c>
      <c r="B46" s="3" t="s">
        <v>103</v>
      </c>
      <c r="C46" s="3" t="s">
        <v>104</v>
      </c>
      <c r="D46" s="3" t="s">
        <v>105</v>
      </c>
      <c r="E46" s="124"/>
      <c r="F46" s="124"/>
      <c r="G46" s="125" t="s">
        <v>54</v>
      </c>
      <c r="H46" s="125">
        <v>1</v>
      </c>
      <c r="I46" s="76">
        <v>0.13</v>
      </c>
      <c r="J46" s="4">
        <v>0</v>
      </c>
      <c r="K46" s="124"/>
      <c r="L46" s="41"/>
      <c r="N46" s="48"/>
    </row>
    <row r="47" s="34" customFormat="1" spans="1:14">
      <c r="A47" s="3"/>
      <c r="B47" s="3"/>
      <c r="C47" s="3" t="s">
        <v>106</v>
      </c>
      <c r="D47" s="3" t="s">
        <v>107</v>
      </c>
      <c r="E47" s="124"/>
      <c r="F47" s="124"/>
      <c r="G47" s="125" t="s">
        <v>54</v>
      </c>
      <c r="H47" s="125">
        <v>1</v>
      </c>
      <c r="I47" s="76">
        <v>0.13</v>
      </c>
      <c r="J47" s="4">
        <v>0</v>
      </c>
      <c r="K47" s="124"/>
      <c r="L47" s="41"/>
      <c r="N47" s="48"/>
    </row>
    <row r="48" s="34" customFormat="1" spans="1:14">
      <c r="A48" s="3">
        <v>16</v>
      </c>
      <c r="B48" s="126" t="s">
        <v>208</v>
      </c>
      <c r="C48" s="3" t="s">
        <v>209</v>
      </c>
      <c r="D48" s="3" t="s">
        <v>210</v>
      </c>
      <c r="E48" s="124"/>
      <c r="F48" s="124"/>
      <c r="G48" s="3" t="s">
        <v>60</v>
      </c>
      <c r="H48" s="125">
        <v>1</v>
      </c>
      <c r="I48" s="76">
        <v>0.13</v>
      </c>
      <c r="J48" s="4">
        <v>0</v>
      </c>
      <c r="K48" s="124"/>
      <c r="L48" s="41"/>
      <c r="N48" s="48"/>
    </row>
    <row r="49" s="34" customFormat="1" spans="1:14">
      <c r="A49" s="37">
        <v>17</v>
      </c>
      <c r="B49" s="37" t="s">
        <v>162</v>
      </c>
      <c r="C49" s="3" t="s">
        <v>163</v>
      </c>
      <c r="D49" s="3" t="s">
        <v>164</v>
      </c>
      <c r="E49" s="124"/>
      <c r="F49" s="124"/>
      <c r="G49" s="3" t="s">
        <v>165</v>
      </c>
      <c r="H49" s="125">
        <v>1</v>
      </c>
      <c r="I49" s="76">
        <v>0.13</v>
      </c>
      <c r="J49" s="4">
        <v>0</v>
      </c>
      <c r="K49" s="124"/>
      <c r="L49" s="41"/>
      <c r="N49" s="48"/>
    </row>
    <row r="50" s="34" customFormat="1" spans="1:14">
      <c r="A50" s="84"/>
      <c r="B50" s="84"/>
      <c r="C50" s="3" t="s">
        <v>166</v>
      </c>
      <c r="D50" s="3" t="s">
        <v>164</v>
      </c>
      <c r="E50" s="124"/>
      <c r="F50" s="124"/>
      <c r="G50" s="3" t="s">
        <v>165</v>
      </c>
      <c r="H50" s="125">
        <v>1</v>
      </c>
      <c r="I50" s="76">
        <v>0.13</v>
      </c>
      <c r="J50" s="4">
        <v>0</v>
      </c>
      <c r="K50" s="124"/>
      <c r="L50" s="41"/>
      <c r="N50" s="48"/>
    </row>
    <row r="51" s="34" customFormat="1" spans="1:14">
      <c r="A51" s="127" t="s">
        <v>167</v>
      </c>
      <c r="B51" s="128"/>
      <c r="C51" s="128"/>
      <c r="D51" s="128"/>
      <c r="E51" s="128"/>
      <c r="F51" s="128"/>
      <c r="G51" s="128"/>
      <c r="H51" s="128"/>
      <c r="I51" s="128"/>
      <c r="J51" s="4">
        <f>SUM(J13:J50)</f>
        <v>0</v>
      </c>
      <c r="K51" s="4"/>
      <c r="L51" s="3"/>
      <c r="N51" s="131"/>
    </row>
    <row r="52" spans="1:12">
      <c r="A52" s="41" t="s">
        <v>211</v>
      </c>
      <c r="B52" s="41"/>
      <c r="C52" s="41"/>
      <c r="D52" s="41"/>
      <c r="E52" s="129">
        <f>H4*J4+H5*J5+H6*J6+H7*J7+H8*J8+H9*J9+H10*J10+1000*J51</f>
        <v>0</v>
      </c>
      <c r="F52" s="130"/>
      <c r="G52" s="130"/>
      <c r="H52" s="130"/>
      <c r="I52" s="130"/>
      <c r="J52" s="130"/>
      <c r="K52" s="130"/>
      <c r="L52" s="132"/>
    </row>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sheetData>
  <sheetProtection formatCells="0" formatColumns="0" formatRows="0"/>
  <mergeCells count="42">
    <mergeCell ref="A1:L1"/>
    <mergeCell ref="A2:L2"/>
    <mergeCell ref="A11:L11"/>
    <mergeCell ref="A51:I51"/>
    <mergeCell ref="A52:D52"/>
    <mergeCell ref="E52:L52"/>
    <mergeCell ref="A4:A6"/>
    <mergeCell ref="A7:A10"/>
    <mergeCell ref="A15:A20"/>
    <mergeCell ref="A21:A23"/>
    <mergeCell ref="A24:A30"/>
    <mergeCell ref="A31:A33"/>
    <mergeCell ref="A34:A35"/>
    <mergeCell ref="A36:A38"/>
    <mergeCell ref="A39:A40"/>
    <mergeCell ref="A42:A43"/>
    <mergeCell ref="A44:A45"/>
    <mergeCell ref="A46:A47"/>
    <mergeCell ref="A49:A50"/>
    <mergeCell ref="B4:B6"/>
    <mergeCell ref="B7:B10"/>
    <mergeCell ref="B15:B20"/>
    <mergeCell ref="B21:B23"/>
    <mergeCell ref="B31:B33"/>
    <mergeCell ref="B34:B35"/>
    <mergeCell ref="B36:B38"/>
    <mergeCell ref="B39:B40"/>
    <mergeCell ref="B42:B43"/>
    <mergeCell ref="B44:B45"/>
    <mergeCell ref="B46:B47"/>
    <mergeCell ref="B49:B50"/>
    <mergeCell ref="C21:C23"/>
    <mergeCell ref="C31:C33"/>
    <mergeCell ref="C39:C40"/>
    <mergeCell ref="C44:C45"/>
    <mergeCell ref="D4:D6"/>
    <mergeCell ref="D7:D10"/>
    <mergeCell ref="D15:D17"/>
    <mergeCell ref="D18:D20"/>
    <mergeCell ref="K4:K6"/>
    <mergeCell ref="K7:K10"/>
    <mergeCell ref="L7:L10"/>
  </mergeCells>
  <pageMargins left="0.7" right="0.7" top="0.75" bottom="0.75" header="0.3" footer="0.3"/>
  <pageSetup paperSize="9" orientation="portrait"/>
  <headerFooter/>
  <ignoredErrors>
    <ignoredError sqref="G4:G6 G26:G33 G39:G41" unlockedFormula="1"/>
  </ignoredError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zoomScale="85" zoomScaleNormal="85" workbookViewId="0">
      <selection activeCell="D3" sqref="D3:D5"/>
    </sheetView>
  </sheetViews>
  <sheetFormatPr defaultColWidth="9" defaultRowHeight="12"/>
  <cols>
    <col min="1" max="1" width="7.8" style="6" customWidth="1"/>
    <col min="2" max="2" width="10.1333333333333" style="6" customWidth="1"/>
    <col min="3" max="3" width="19.375" style="6" customWidth="1"/>
    <col min="4" max="4" width="31.0666666666667" style="6" customWidth="1"/>
    <col min="5" max="5" width="13.625" style="6" customWidth="1"/>
    <col min="6" max="6" width="7.125" style="6" customWidth="1"/>
    <col min="7" max="9" width="5.525" style="6" customWidth="1"/>
    <col min="10" max="10" width="8.75" style="122" customWidth="1"/>
    <col min="11" max="11" width="10.375" style="123" customWidth="1"/>
    <col min="12" max="12" width="10.375" style="6" customWidth="1"/>
    <col min="13" max="13" width="9" style="6"/>
    <col min="14" max="14" width="12.625" style="48"/>
    <col min="15" max="16384" width="9" style="6"/>
  </cols>
  <sheetData>
    <row r="1" ht="30" customHeight="1" spans="1:12">
      <c r="A1" s="50" t="s">
        <v>212</v>
      </c>
      <c r="B1" s="50"/>
      <c r="C1" s="50"/>
      <c r="D1" s="50"/>
      <c r="E1" s="50"/>
      <c r="F1" s="50"/>
      <c r="G1" s="50"/>
      <c r="H1" s="50"/>
      <c r="I1" s="50"/>
      <c r="J1" s="50"/>
      <c r="K1" s="50"/>
      <c r="L1" s="50"/>
    </row>
    <row r="2" s="6" customFormat="1" ht="24" spans="1:14">
      <c r="A2" s="3" t="s">
        <v>14</v>
      </c>
      <c r="B2" s="3" t="s">
        <v>213</v>
      </c>
      <c r="C2" s="3" t="s">
        <v>121</v>
      </c>
      <c r="D2" s="3" t="s">
        <v>122</v>
      </c>
      <c r="E2" s="3" t="s">
        <v>28</v>
      </c>
      <c r="F2" s="3" t="s">
        <v>29</v>
      </c>
      <c r="G2" s="3" t="s">
        <v>30</v>
      </c>
      <c r="H2" s="3" t="s">
        <v>31</v>
      </c>
      <c r="I2" s="84" t="s">
        <v>32</v>
      </c>
      <c r="J2" s="3" t="s">
        <v>33</v>
      </c>
      <c r="K2" s="6" t="s">
        <v>35</v>
      </c>
      <c r="L2" s="3" t="s">
        <v>18</v>
      </c>
      <c r="N2" s="48"/>
    </row>
    <row r="3" s="6" customFormat="1" ht="36" customHeight="1" spans="1:14">
      <c r="A3" s="3">
        <v>1</v>
      </c>
      <c r="B3" s="3" t="s">
        <v>214</v>
      </c>
      <c r="C3" s="3" t="s">
        <v>215</v>
      </c>
      <c r="D3" s="54" t="s">
        <v>216</v>
      </c>
      <c r="E3" s="4"/>
      <c r="F3" s="4"/>
      <c r="G3" s="3" t="s">
        <v>217</v>
      </c>
      <c r="H3" s="3">
        <v>1</v>
      </c>
      <c r="I3" s="76">
        <v>0.13</v>
      </c>
      <c r="J3" s="4">
        <v>0</v>
      </c>
      <c r="K3" s="116"/>
      <c r="L3" s="3"/>
      <c r="N3" s="48"/>
    </row>
    <row r="4" s="6" customFormat="1" ht="36" customHeight="1" spans="1:14">
      <c r="A4" s="3"/>
      <c r="B4" s="3"/>
      <c r="C4" s="3" t="s">
        <v>218</v>
      </c>
      <c r="D4" s="54"/>
      <c r="E4" s="4"/>
      <c r="F4" s="4"/>
      <c r="G4" s="3" t="s">
        <v>217</v>
      </c>
      <c r="H4" s="3">
        <v>1</v>
      </c>
      <c r="I4" s="76">
        <v>0.13</v>
      </c>
      <c r="J4" s="4">
        <v>0</v>
      </c>
      <c r="K4" s="116"/>
      <c r="L4" s="3"/>
      <c r="N4" s="48"/>
    </row>
    <row r="5" s="6" customFormat="1" ht="36" customHeight="1" spans="1:14">
      <c r="A5" s="3"/>
      <c r="B5" s="3"/>
      <c r="C5" s="3" t="s">
        <v>219</v>
      </c>
      <c r="D5" s="54"/>
      <c r="E5" s="4"/>
      <c r="F5" s="4"/>
      <c r="G5" s="3" t="s">
        <v>217</v>
      </c>
      <c r="H5" s="3">
        <v>1</v>
      </c>
      <c r="I5" s="76">
        <v>0.13</v>
      </c>
      <c r="J5" s="4">
        <v>0</v>
      </c>
      <c r="K5" s="4"/>
      <c r="L5" s="3"/>
      <c r="N5" s="48"/>
    </row>
    <row r="6" s="6" customFormat="1" ht="90" customHeight="1" spans="1:14">
      <c r="A6" s="37">
        <v>2</v>
      </c>
      <c r="B6" s="3" t="s">
        <v>220</v>
      </c>
      <c r="C6" s="3" t="s">
        <v>221</v>
      </c>
      <c r="D6" s="54" t="s">
        <v>222</v>
      </c>
      <c r="E6" s="4"/>
      <c r="F6" s="4"/>
      <c r="G6" s="41" t="s">
        <v>223</v>
      </c>
      <c r="H6" s="3">
        <v>1</v>
      </c>
      <c r="I6" s="76">
        <v>0.13</v>
      </c>
      <c r="J6" s="4">
        <v>0</v>
      </c>
      <c r="K6" s="4"/>
      <c r="L6" s="3"/>
      <c r="N6" s="48"/>
    </row>
    <row r="7" s="6" customFormat="1" ht="72" customHeight="1" spans="1:14">
      <c r="A7" s="37">
        <v>3</v>
      </c>
      <c r="B7" s="37" t="s">
        <v>224</v>
      </c>
      <c r="C7" s="3" t="s">
        <v>170</v>
      </c>
      <c r="D7" s="54" t="s">
        <v>225</v>
      </c>
      <c r="E7" s="4"/>
      <c r="F7" s="4"/>
      <c r="G7" s="41" t="s">
        <v>42</v>
      </c>
      <c r="H7" s="3">
        <v>1</v>
      </c>
      <c r="I7" s="76">
        <v>0.13</v>
      </c>
      <c r="J7" s="4">
        <v>0</v>
      </c>
      <c r="K7" s="4"/>
      <c r="L7" s="3"/>
      <c r="N7" s="48"/>
    </row>
    <row r="8" s="6" customFormat="1" ht="72" customHeight="1" spans="1:14">
      <c r="A8" s="40"/>
      <c r="B8" s="40"/>
      <c r="C8" s="3" t="s">
        <v>171</v>
      </c>
      <c r="D8" s="54"/>
      <c r="E8" s="4"/>
      <c r="F8" s="4"/>
      <c r="G8" s="41" t="s">
        <v>42</v>
      </c>
      <c r="H8" s="3">
        <v>1</v>
      </c>
      <c r="I8" s="76">
        <v>0.13</v>
      </c>
      <c r="J8" s="4">
        <v>0</v>
      </c>
      <c r="K8" s="4"/>
      <c r="L8" s="3"/>
      <c r="N8" s="48"/>
    </row>
    <row r="9" s="6" customFormat="1" ht="72" customHeight="1" spans="1:14">
      <c r="A9" s="84"/>
      <c r="B9" s="84"/>
      <c r="C9" s="3" t="s">
        <v>172</v>
      </c>
      <c r="D9" s="54"/>
      <c r="E9" s="4"/>
      <c r="F9" s="4"/>
      <c r="G9" s="41" t="s">
        <v>42</v>
      </c>
      <c r="H9" s="3">
        <v>1</v>
      </c>
      <c r="I9" s="76">
        <v>0.13</v>
      </c>
      <c r="J9" s="4">
        <v>0</v>
      </c>
      <c r="K9" s="4"/>
      <c r="L9" s="3"/>
      <c r="N9" s="48"/>
    </row>
    <row r="10" s="6" customFormat="1" spans="1:14">
      <c r="A10" s="103" t="s">
        <v>226</v>
      </c>
      <c r="B10" s="5"/>
      <c r="C10" s="5"/>
      <c r="D10" s="5"/>
      <c r="E10" s="5"/>
      <c r="F10" s="5"/>
      <c r="G10" s="5"/>
      <c r="H10" s="5"/>
      <c r="I10" s="5"/>
      <c r="J10" s="5"/>
      <c r="K10" s="5"/>
      <c r="L10" s="5"/>
      <c r="N10" s="48"/>
    </row>
    <row r="11" s="6" customFormat="1" ht="34" customHeight="1" spans="1:14">
      <c r="A11" s="103" t="s">
        <v>227</v>
      </c>
      <c r="B11" s="5"/>
      <c r="C11" s="5"/>
      <c r="D11" s="5"/>
      <c r="E11" s="5"/>
      <c r="F11" s="5"/>
      <c r="G11" s="5"/>
      <c r="H11" s="5"/>
      <c r="I11" s="5"/>
      <c r="J11" s="5"/>
      <c r="K11" s="5"/>
      <c r="L11" s="5"/>
      <c r="N11" s="48"/>
    </row>
    <row r="12" s="6" customFormat="1" spans="1:14">
      <c r="A12" s="103" t="s">
        <v>228</v>
      </c>
      <c r="B12" s="5"/>
      <c r="C12" s="5"/>
      <c r="D12" s="5"/>
      <c r="E12" s="5"/>
      <c r="F12" s="5"/>
      <c r="G12" s="5"/>
      <c r="H12" s="5"/>
      <c r="I12" s="5"/>
      <c r="J12" s="5"/>
      <c r="K12" s="5"/>
      <c r="L12" s="5"/>
      <c r="N12" s="48"/>
    </row>
    <row r="13" spans="10:11">
      <c r="J13" s="48"/>
      <c r="K13" s="6"/>
    </row>
    <row r="14" spans="10:11">
      <c r="J14" s="48"/>
      <c r="K14" s="6"/>
    </row>
    <row r="15" spans="10:11">
      <c r="J15" s="48"/>
      <c r="K15" s="6"/>
    </row>
    <row r="16" spans="10:11">
      <c r="J16" s="48"/>
      <c r="K16" s="6"/>
    </row>
    <row r="17" spans="10:11">
      <c r="J17" s="48"/>
      <c r="K17" s="6"/>
    </row>
    <row r="18" spans="10:11">
      <c r="J18" s="48"/>
      <c r="K18" s="6"/>
    </row>
    <row r="19" spans="10:11">
      <c r="J19" s="48"/>
      <c r="K19" s="6"/>
    </row>
    <row r="20" spans="10:11">
      <c r="J20" s="48"/>
      <c r="K20" s="6"/>
    </row>
    <row r="21" spans="10:11">
      <c r="J21" s="48"/>
      <c r="K21" s="6"/>
    </row>
    <row r="22" spans="10:11">
      <c r="J22" s="48"/>
      <c r="K22" s="6"/>
    </row>
    <row r="23" spans="10:11">
      <c r="J23" s="48"/>
      <c r="K23" s="6"/>
    </row>
    <row r="24" spans="10:11">
      <c r="J24" s="48"/>
      <c r="K24" s="6"/>
    </row>
    <row r="25" spans="10:11">
      <c r="J25" s="48"/>
      <c r="K25" s="6"/>
    </row>
  </sheetData>
  <sheetProtection formatCells="0" formatColumns="0" formatRows="0"/>
  <mergeCells count="10">
    <mergeCell ref="A1:L1"/>
    <mergeCell ref="A10:J10"/>
    <mergeCell ref="A11:J11"/>
    <mergeCell ref="A12:J12"/>
    <mergeCell ref="A3:A5"/>
    <mergeCell ref="A7:A9"/>
    <mergeCell ref="B3:B5"/>
    <mergeCell ref="B7:B9"/>
    <mergeCell ref="D3:D5"/>
    <mergeCell ref="D7:D9"/>
  </mergeCells>
  <pageMargins left="0.699305555555556" right="0.699305555555556" top="0.75" bottom="0.75" header="0.3" footer="0.3"/>
  <pageSetup paperSize="9" scale="7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55"/>
  <sheetViews>
    <sheetView workbookViewId="0">
      <selection activeCell="O10" sqref="O10"/>
    </sheetView>
  </sheetViews>
  <sheetFormatPr defaultColWidth="9" defaultRowHeight="12"/>
  <cols>
    <col min="1" max="1" width="3.875" style="6" customWidth="1"/>
    <col min="2" max="2" width="17.625" style="6" customWidth="1"/>
    <col min="3" max="3" width="4.5" style="6" customWidth="1"/>
    <col min="4" max="4" width="3.875" style="6" customWidth="1"/>
    <col min="5" max="5" width="37.5" style="6" customWidth="1"/>
    <col min="6" max="6" width="13.625" style="6" customWidth="1"/>
    <col min="7" max="7" width="7.125" style="6" customWidth="1"/>
    <col min="8" max="10" width="7" style="6" customWidth="1"/>
    <col min="11" max="11" width="12" style="48" customWidth="1"/>
    <col min="12" max="12" width="15.375" style="6" customWidth="1"/>
    <col min="13" max="13" width="12.25" style="6" customWidth="1"/>
    <col min="14" max="14" width="9" style="6"/>
    <col min="15" max="15" width="10.375" style="48"/>
    <col min="16" max="16384" width="9" style="6"/>
  </cols>
  <sheetData>
    <row r="1" spans="1:13">
      <c r="A1" s="50" t="s">
        <v>229</v>
      </c>
      <c r="B1" s="50"/>
      <c r="C1" s="50"/>
      <c r="D1" s="50"/>
      <c r="E1" s="50"/>
      <c r="F1" s="50"/>
      <c r="G1" s="50"/>
      <c r="H1" s="50"/>
      <c r="I1" s="50"/>
      <c r="J1" s="50"/>
      <c r="K1" s="50"/>
      <c r="L1" s="50"/>
      <c r="M1" s="50"/>
    </row>
    <row r="2" s="6" customFormat="1" ht="24" spans="1:15">
      <c r="A2" s="3" t="s">
        <v>14</v>
      </c>
      <c r="B2" s="3" t="s">
        <v>230</v>
      </c>
      <c r="C2" s="3" t="s">
        <v>121</v>
      </c>
      <c r="D2" s="3"/>
      <c r="E2" s="3" t="s">
        <v>122</v>
      </c>
      <c r="F2" s="3" t="s">
        <v>28</v>
      </c>
      <c r="G2" s="3" t="s">
        <v>29</v>
      </c>
      <c r="H2" s="3" t="s">
        <v>30</v>
      </c>
      <c r="I2" s="3" t="s">
        <v>31</v>
      </c>
      <c r="J2" s="3" t="s">
        <v>32</v>
      </c>
      <c r="K2" s="3" t="s">
        <v>33</v>
      </c>
      <c r="L2" s="3" t="s">
        <v>35</v>
      </c>
      <c r="M2" s="3" t="s">
        <v>18</v>
      </c>
      <c r="O2" s="48"/>
    </row>
    <row r="3" spans="1:13">
      <c r="A3" s="3">
        <v>1</v>
      </c>
      <c r="B3" s="3" t="s">
        <v>231</v>
      </c>
      <c r="C3" s="51" t="s">
        <v>232</v>
      </c>
      <c r="D3" s="53"/>
      <c r="E3" s="54" t="s">
        <v>233</v>
      </c>
      <c r="F3" s="4"/>
      <c r="G3" s="4"/>
      <c r="H3" s="3" t="s">
        <v>101</v>
      </c>
      <c r="I3" s="3">
        <v>1</v>
      </c>
      <c r="J3" s="76">
        <v>0.13</v>
      </c>
      <c r="K3" s="117">
        <v>0</v>
      </c>
      <c r="L3" s="116"/>
      <c r="M3" s="3"/>
    </row>
    <row r="4" spans="1:13">
      <c r="A4" s="3"/>
      <c r="B4" s="3"/>
      <c r="C4" s="51" t="s">
        <v>234</v>
      </c>
      <c r="D4" s="53"/>
      <c r="E4" s="54"/>
      <c r="F4" s="4"/>
      <c r="G4" s="4"/>
      <c r="H4" s="3" t="s">
        <v>101</v>
      </c>
      <c r="I4" s="3">
        <v>1</v>
      </c>
      <c r="J4" s="76">
        <v>0.13</v>
      </c>
      <c r="K4" s="117">
        <v>0</v>
      </c>
      <c r="L4" s="118"/>
      <c r="M4" s="3"/>
    </row>
    <row r="5" spans="1:13">
      <c r="A5" s="3"/>
      <c r="B5" s="3"/>
      <c r="C5" s="51" t="s">
        <v>235</v>
      </c>
      <c r="D5" s="53"/>
      <c r="E5" s="54"/>
      <c r="F5" s="4"/>
      <c r="G5" s="4"/>
      <c r="H5" s="3" t="s">
        <v>101</v>
      </c>
      <c r="I5" s="3">
        <v>1</v>
      </c>
      <c r="J5" s="76">
        <v>0.13</v>
      </c>
      <c r="K5" s="117">
        <v>0</v>
      </c>
      <c r="L5" s="118"/>
      <c r="M5" s="3"/>
    </row>
    <row r="6" spans="1:13">
      <c r="A6" s="3"/>
      <c r="B6" s="3"/>
      <c r="C6" s="51" t="s">
        <v>236</v>
      </c>
      <c r="D6" s="53"/>
      <c r="E6" s="54"/>
      <c r="F6" s="4"/>
      <c r="G6" s="4"/>
      <c r="H6" s="3" t="s">
        <v>101</v>
      </c>
      <c r="I6" s="3">
        <v>1</v>
      </c>
      <c r="J6" s="76">
        <v>0.13</v>
      </c>
      <c r="K6" s="117">
        <v>0</v>
      </c>
      <c r="L6" s="118"/>
      <c r="M6" s="3"/>
    </row>
    <row r="7" spans="1:13">
      <c r="A7" s="3"/>
      <c r="B7" s="3"/>
      <c r="C7" s="51" t="s">
        <v>237</v>
      </c>
      <c r="D7" s="53"/>
      <c r="E7" s="54"/>
      <c r="F7" s="4"/>
      <c r="G7" s="4"/>
      <c r="H7" s="3" t="s">
        <v>101</v>
      </c>
      <c r="I7" s="3">
        <v>1</v>
      </c>
      <c r="J7" s="76">
        <v>0.13</v>
      </c>
      <c r="K7" s="117">
        <v>0</v>
      </c>
      <c r="L7" s="118"/>
      <c r="M7" s="3"/>
    </row>
    <row r="8" spans="1:13">
      <c r="A8" s="3"/>
      <c r="B8" s="3"/>
      <c r="C8" s="51" t="s">
        <v>238</v>
      </c>
      <c r="D8" s="53"/>
      <c r="E8" s="54"/>
      <c r="F8" s="4"/>
      <c r="G8" s="4"/>
      <c r="H8" s="3" t="s">
        <v>101</v>
      </c>
      <c r="I8" s="3">
        <v>1</v>
      </c>
      <c r="J8" s="76">
        <v>0.13</v>
      </c>
      <c r="K8" s="117">
        <v>0</v>
      </c>
      <c r="L8" s="118"/>
      <c r="M8" s="3"/>
    </row>
    <row r="9" spans="1:13">
      <c r="A9" s="3"/>
      <c r="B9" s="3"/>
      <c r="C9" s="51" t="s">
        <v>239</v>
      </c>
      <c r="D9" s="53"/>
      <c r="E9" s="54"/>
      <c r="F9" s="4"/>
      <c r="G9" s="4"/>
      <c r="H9" s="3" t="s">
        <v>101</v>
      </c>
      <c r="I9" s="3">
        <v>1</v>
      </c>
      <c r="J9" s="76">
        <v>0.13</v>
      </c>
      <c r="K9" s="117">
        <v>0</v>
      </c>
      <c r="L9" s="118"/>
      <c r="M9" s="3"/>
    </row>
    <row r="10" spans="1:13">
      <c r="A10" s="3"/>
      <c r="B10" s="3"/>
      <c r="C10" s="51" t="s">
        <v>240</v>
      </c>
      <c r="D10" s="53"/>
      <c r="E10" s="54"/>
      <c r="F10" s="4"/>
      <c r="G10" s="4"/>
      <c r="H10" s="3" t="s">
        <v>101</v>
      </c>
      <c r="I10" s="3">
        <v>1</v>
      </c>
      <c r="J10" s="76">
        <v>0.13</v>
      </c>
      <c r="K10" s="117">
        <v>0</v>
      </c>
      <c r="L10" s="118"/>
      <c r="M10" s="3"/>
    </row>
    <row r="11" spans="1:13">
      <c r="A11" s="3"/>
      <c r="B11" s="3"/>
      <c r="C11" s="51" t="s">
        <v>241</v>
      </c>
      <c r="D11" s="53"/>
      <c r="E11" s="54"/>
      <c r="F11" s="4"/>
      <c r="G11" s="4"/>
      <c r="H11" s="3" t="s">
        <v>101</v>
      </c>
      <c r="I11" s="3">
        <v>1</v>
      </c>
      <c r="J11" s="76">
        <v>0.13</v>
      </c>
      <c r="K11" s="117">
        <v>0</v>
      </c>
      <c r="L11" s="118"/>
      <c r="M11" s="3"/>
    </row>
    <row r="12" spans="1:13">
      <c r="A12" s="3"/>
      <c r="B12" s="3"/>
      <c r="C12" s="51" t="s">
        <v>242</v>
      </c>
      <c r="D12" s="53"/>
      <c r="E12" s="54"/>
      <c r="F12" s="4"/>
      <c r="G12" s="4"/>
      <c r="H12" s="3" t="s">
        <v>101</v>
      </c>
      <c r="I12" s="3">
        <v>1</v>
      </c>
      <c r="J12" s="76">
        <v>0.13</v>
      </c>
      <c r="K12" s="117">
        <v>0</v>
      </c>
      <c r="L12" s="118"/>
      <c r="M12" s="3"/>
    </row>
    <row r="13" spans="1:13">
      <c r="A13" s="3"/>
      <c r="B13" s="3"/>
      <c r="C13" s="51" t="s">
        <v>243</v>
      </c>
      <c r="D13" s="53"/>
      <c r="E13" s="54"/>
      <c r="F13" s="4"/>
      <c r="G13" s="4"/>
      <c r="H13" s="3" t="s">
        <v>101</v>
      </c>
      <c r="I13" s="3">
        <v>1</v>
      </c>
      <c r="J13" s="76">
        <v>0.13</v>
      </c>
      <c r="K13" s="117">
        <v>0</v>
      </c>
      <c r="L13" s="119"/>
      <c r="M13" s="3"/>
    </row>
    <row r="14" spans="1:13">
      <c r="A14" s="3">
        <v>2</v>
      </c>
      <c r="B14" s="3" t="s">
        <v>244</v>
      </c>
      <c r="C14" s="51" t="s">
        <v>232</v>
      </c>
      <c r="D14" s="53"/>
      <c r="E14" s="54" t="s">
        <v>245</v>
      </c>
      <c r="F14" s="4"/>
      <c r="G14" s="4"/>
      <c r="H14" s="3" t="s">
        <v>101</v>
      </c>
      <c r="I14" s="3">
        <v>1</v>
      </c>
      <c r="J14" s="76">
        <v>0.13</v>
      </c>
      <c r="K14" s="117">
        <v>0</v>
      </c>
      <c r="L14" s="116"/>
      <c r="M14" s="3"/>
    </row>
    <row r="15" spans="1:13">
      <c r="A15" s="3"/>
      <c r="B15" s="3"/>
      <c r="C15" s="51" t="s">
        <v>234</v>
      </c>
      <c r="D15" s="53"/>
      <c r="E15" s="54"/>
      <c r="F15" s="4"/>
      <c r="G15" s="4"/>
      <c r="H15" s="3" t="s">
        <v>101</v>
      </c>
      <c r="I15" s="3">
        <v>1</v>
      </c>
      <c r="J15" s="76">
        <v>0.13</v>
      </c>
      <c r="K15" s="117">
        <v>0</v>
      </c>
      <c r="L15" s="118"/>
      <c r="M15" s="3"/>
    </row>
    <row r="16" spans="1:13">
      <c r="A16" s="3"/>
      <c r="B16" s="3"/>
      <c r="C16" s="51" t="s">
        <v>235</v>
      </c>
      <c r="D16" s="53"/>
      <c r="E16" s="54"/>
      <c r="F16" s="4"/>
      <c r="G16" s="4"/>
      <c r="H16" s="3" t="s">
        <v>101</v>
      </c>
      <c r="I16" s="3">
        <v>1</v>
      </c>
      <c r="J16" s="76">
        <v>0.13</v>
      </c>
      <c r="K16" s="117">
        <v>0</v>
      </c>
      <c r="L16" s="118"/>
      <c r="M16" s="3"/>
    </row>
    <row r="17" spans="1:13">
      <c r="A17" s="3"/>
      <c r="B17" s="3"/>
      <c r="C17" s="51" t="s">
        <v>236</v>
      </c>
      <c r="D17" s="53"/>
      <c r="E17" s="54"/>
      <c r="F17" s="4"/>
      <c r="G17" s="4"/>
      <c r="H17" s="3" t="s">
        <v>101</v>
      </c>
      <c r="I17" s="3">
        <v>1</v>
      </c>
      <c r="J17" s="76">
        <v>0.13</v>
      </c>
      <c r="K17" s="117">
        <v>0</v>
      </c>
      <c r="L17" s="118"/>
      <c r="M17" s="3"/>
    </row>
    <row r="18" spans="1:13">
      <c r="A18" s="3"/>
      <c r="B18" s="3"/>
      <c r="C18" s="51" t="s">
        <v>237</v>
      </c>
      <c r="D18" s="53"/>
      <c r="E18" s="54"/>
      <c r="F18" s="4"/>
      <c r="G18" s="4"/>
      <c r="H18" s="3" t="s">
        <v>101</v>
      </c>
      <c r="I18" s="3">
        <v>1</v>
      </c>
      <c r="J18" s="76">
        <v>0.13</v>
      </c>
      <c r="K18" s="117">
        <v>0</v>
      </c>
      <c r="L18" s="118"/>
      <c r="M18" s="3"/>
    </row>
    <row r="19" spans="1:13">
      <c r="A19" s="3"/>
      <c r="B19" s="3"/>
      <c r="C19" s="51" t="s">
        <v>238</v>
      </c>
      <c r="D19" s="53"/>
      <c r="E19" s="54"/>
      <c r="F19" s="4"/>
      <c r="G19" s="4"/>
      <c r="H19" s="3" t="s">
        <v>101</v>
      </c>
      <c r="I19" s="3">
        <v>1</v>
      </c>
      <c r="J19" s="76">
        <v>0.13</v>
      </c>
      <c r="K19" s="117">
        <v>0</v>
      </c>
      <c r="L19" s="118"/>
      <c r="M19" s="3"/>
    </row>
    <row r="20" spans="1:13">
      <c r="A20" s="3"/>
      <c r="B20" s="3"/>
      <c r="C20" s="51" t="s">
        <v>239</v>
      </c>
      <c r="D20" s="53"/>
      <c r="E20" s="54"/>
      <c r="F20" s="4"/>
      <c r="G20" s="4"/>
      <c r="H20" s="3" t="s">
        <v>101</v>
      </c>
      <c r="I20" s="3">
        <v>1</v>
      </c>
      <c r="J20" s="76">
        <v>0.13</v>
      </c>
      <c r="K20" s="117">
        <v>0</v>
      </c>
      <c r="L20" s="118"/>
      <c r="M20" s="3"/>
    </row>
    <row r="21" spans="1:13">
      <c r="A21" s="3"/>
      <c r="B21" s="3"/>
      <c r="C21" s="51" t="s">
        <v>240</v>
      </c>
      <c r="D21" s="53"/>
      <c r="E21" s="54"/>
      <c r="F21" s="4"/>
      <c r="G21" s="4"/>
      <c r="H21" s="3" t="s">
        <v>101</v>
      </c>
      <c r="I21" s="3">
        <v>1</v>
      </c>
      <c r="J21" s="76">
        <v>0.13</v>
      </c>
      <c r="K21" s="117">
        <v>0</v>
      </c>
      <c r="L21" s="118"/>
      <c r="M21" s="3"/>
    </row>
    <row r="22" spans="1:13">
      <c r="A22" s="3"/>
      <c r="B22" s="3"/>
      <c r="C22" s="51" t="s">
        <v>241</v>
      </c>
      <c r="D22" s="53"/>
      <c r="E22" s="54"/>
      <c r="F22" s="4"/>
      <c r="G22" s="4"/>
      <c r="H22" s="3" t="s">
        <v>101</v>
      </c>
      <c r="I22" s="3">
        <v>1</v>
      </c>
      <c r="J22" s="76">
        <v>0.13</v>
      </c>
      <c r="K22" s="117">
        <v>0</v>
      </c>
      <c r="L22" s="118"/>
      <c r="M22" s="3"/>
    </row>
    <row r="23" spans="1:13">
      <c r="A23" s="3"/>
      <c r="B23" s="3"/>
      <c r="C23" s="51" t="s">
        <v>242</v>
      </c>
      <c r="D23" s="53"/>
      <c r="E23" s="54"/>
      <c r="F23" s="4"/>
      <c r="G23" s="4"/>
      <c r="H23" s="3" t="s">
        <v>101</v>
      </c>
      <c r="I23" s="3">
        <v>1</v>
      </c>
      <c r="J23" s="76">
        <v>0.13</v>
      </c>
      <c r="K23" s="117">
        <v>0</v>
      </c>
      <c r="L23" s="118"/>
      <c r="M23" s="3"/>
    </row>
    <row r="24" spans="1:13">
      <c r="A24" s="3"/>
      <c r="B24" s="3"/>
      <c r="C24" s="51" t="s">
        <v>243</v>
      </c>
      <c r="D24" s="53"/>
      <c r="E24" s="54"/>
      <c r="F24" s="4"/>
      <c r="G24" s="4"/>
      <c r="H24" s="3" t="s">
        <v>101</v>
      </c>
      <c r="I24" s="3">
        <v>1</v>
      </c>
      <c r="J24" s="76">
        <v>0.13</v>
      </c>
      <c r="K24" s="117">
        <v>0</v>
      </c>
      <c r="L24" s="118"/>
      <c r="M24" s="3"/>
    </row>
    <row r="25" spans="1:13">
      <c r="A25" s="3"/>
      <c r="B25" s="3"/>
      <c r="C25" s="51" t="s">
        <v>246</v>
      </c>
      <c r="D25" s="53"/>
      <c r="E25" s="54"/>
      <c r="F25" s="4"/>
      <c r="G25" s="4"/>
      <c r="H25" s="3" t="s">
        <v>101</v>
      </c>
      <c r="I25" s="3">
        <v>1</v>
      </c>
      <c r="J25" s="76">
        <v>0.13</v>
      </c>
      <c r="K25" s="117">
        <v>0</v>
      </c>
      <c r="L25" s="118"/>
      <c r="M25" s="3"/>
    </row>
    <row r="26" spans="1:13">
      <c r="A26" s="3"/>
      <c r="B26" s="3"/>
      <c r="C26" s="51" t="s">
        <v>247</v>
      </c>
      <c r="D26" s="53"/>
      <c r="E26" s="54"/>
      <c r="F26" s="4"/>
      <c r="G26" s="4"/>
      <c r="H26" s="3" t="s">
        <v>101</v>
      </c>
      <c r="I26" s="3">
        <v>1</v>
      </c>
      <c r="J26" s="76">
        <v>0.13</v>
      </c>
      <c r="K26" s="117">
        <v>0</v>
      </c>
      <c r="L26" s="118"/>
      <c r="M26" s="3"/>
    </row>
    <row r="27" spans="1:13">
      <c r="A27" s="3"/>
      <c r="B27" s="3"/>
      <c r="C27" s="51" t="s">
        <v>248</v>
      </c>
      <c r="D27" s="53"/>
      <c r="E27" s="54"/>
      <c r="F27" s="4"/>
      <c r="G27" s="4"/>
      <c r="H27" s="3" t="s">
        <v>101</v>
      </c>
      <c r="I27" s="3">
        <v>1</v>
      </c>
      <c r="J27" s="76">
        <v>0.13</v>
      </c>
      <c r="K27" s="117">
        <v>0</v>
      </c>
      <c r="L27" s="118"/>
      <c r="M27" s="3"/>
    </row>
    <row r="28" spans="1:13">
      <c r="A28" s="3"/>
      <c r="B28" s="3"/>
      <c r="C28" s="51" t="s">
        <v>249</v>
      </c>
      <c r="D28" s="53"/>
      <c r="E28" s="54"/>
      <c r="F28" s="4"/>
      <c r="G28" s="4"/>
      <c r="H28" s="3" t="s">
        <v>101</v>
      </c>
      <c r="I28" s="3">
        <v>1</v>
      </c>
      <c r="J28" s="76">
        <v>0.13</v>
      </c>
      <c r="K28" s="117">
        <v>0</v>
      </c>
      <c r="L28" s="118"/>
      <c r="M28" s="3"/>
    </row>
    <row r="29" spans="1:13">
      <c r="A29" s="3"/>
      <c r="B29" s="3"/>
      <c r="C29" s="51" t="s">
        <v>250</v>
      </c>
      <c r="D29" s="53"/>
      <c r="E29" s="54"/>
      <c r="F29" s="4"/>
      <c r="G29" s="4"/>
      <c r="H29" s="3" t="s">
        <v>101</v>
      </c>
      <c r="I29" s="3">
        <v>1</v>
      </c>
      <c r="J29" s="76">
        <v>0.13</v>
      </c>
      <c r="K29" s="117">
        <v>0</v>
      </c>
      <c r="L29" s="118"/>
      <c r="M29" s="3"/>
    </row>
    <row r="30" spans="1:13">
      <c r="A30" s="3"/>
      <c r="B30" s="3"/>
      <c r="C30" s="51" t="s">
        <v>251</v>
      </c>
      <c r="D30" s="53"/>
      <c r="E30" s="54"/>
      <c r="F30" s="4"/>
      <c r="G30" s="4"/>
      <c r="H30" s="3" t="s">
        <v>101</v>
      </c>
      <c r="I30" s="3">
        <v>1</v>
      </c>
      <c r="J30" s="76">
        <v>0.13</v>
      </c>
      <c r="K30" s="117">
        <v>0</v>
      </c>
      <c r="L30" s="119"/>
      <c r="M30" s="3"/>
    </row>
    <row r="31" spans="1:13">
      <c r="A31" s="3">
        <v>3</v>
      </c>
      <c r="B31" s="3" t="s">
        <v>252</v>
      </c>
      <c r="C31" s="108" t="s">
        <v>253</v>
      </c>
      <c r="D31" s="109" t="s">
        <v>254</v>
      </c>
      <c r="E31" s="54" t="s">
        <v>255</v>
      </c>
      <c r="F31" s="4"/>
      <c r="G31" s="4"/>
      <c r="H31" s="3" t="s">
        <v>101</v>
      </c>
      <c r="I31" s="3">
        <v>1</v>
      </c>
      <c r="J31" s="76">
        <v>0.13</v>
      </c>
      <c r="K31" s="117">
        <v>0</v>
      </c>
      <c r="L31" s="116"/>
      <c r="M31" s="3"/>
    </row>
    <row r="32" spans="1:13">
      <c r="A32" s="3"/>
      <c r="B32" s="3"/>
      <c r="C32" s="110" t="s">
        <v>128</v>
      </c>
      <c r="D32" s="111"/>
      <c r="E32" s="54"/>
      <c r="F32" s="4"/>
      <c r="G32" s="4"/>
      <c r="H32" s="3" t="s">
        <v>101</v>
      </c>
      <c r="I32" s="3">
        <v>1</v>
      </c>
      <c r="J32" s="76">
        <v>0.13</v>
      </c>
      <c r="K32" s="117">
        <v>0</v>
      </c>
      <c r="L32" s="118"/>
      <c r="M32" s="3"/>
    </row>
    <row r="33" spans="1:13">
      <c r="A33" s="3"/>
      <c r="B33" s="3"/>
      <c r="C33" s="110" t="s">
        <v>131</v>
      </c>
      <c r="D33" s="111"/>
      <c r="E33" s="54"/>
      <c r="F33" s="4"/>
      <c r="G33" s="4"/>
      <c r="H33" s="3" t="s">
        <v>101</v>
      </c>
      <c r="I33" s="3">
        <v>1</v>
      </c>
      <c r="J33" s="76">
        <v>0.13</v>
      </c>
      <c r="K33" s="117">
        <v>0</v>
      </c>
      <c r="L33" s="118"/>
      <c r="M33" s="107"/>
    </row>
    <row r="34" spans="1:13">
      <c r="A34" s="3"/>
      <c r="B34" s="3"/>
      <c r="C34" s="110" t="s">
        <v>132</v>
      </c>
      <c r="D34" s="112"/>
      <c r="E34" s="54"/>
      <c r="F34" s="4"/>
      <c r="G34" s="4"/>
      <c r="H34" s="3" t="s">
        <v>101</v>
      </c>
      <c r="I34" s="3">
        <v>1</v>
      </c>
      <c r="J34" s="76">
        <v>0.13</v>
      </c>
      <c r="K34" s="117">
        <v>0</v>
      </c>
      <c r="L34" s="118"/>
      <c r="M34" s="107"/>
    </row>
    <row r="35" spans="1:13">
      <c r="A35" s="3"/>
      <c r="B35" s="3"/>
      <c r="C35" s="110" t="s">
        <v>253</v>
      </c>
      <c r="D35" s="113" t="s">
        <v>256</v>
      </c>
      <c r="E35" s="54"/>
      <c r="F35" s="4"/>
      <c r="G35" s="4"/>
      <c r="H35" s="3" t="s">
        <v>101</v>
      </c>
      <c r="I35" s="3">
        <v>1</v>
      </c>
      <c r="J35" s="76">
        <v>0.13</v>
      </c>
      <c r="K35" s="117">
        <v>0</v>
      </c>
      <c r="L35" s="118"/>
      <c r="M35" s="107"/>
    </row>
    <row r="36" spans="1:13">
      <c r="A36" s="3"/>
      <c r="B36" s="3"/>
      <c r="C36" s="110" t="s">
        <v>128</v>
      </c>
      <c r="D36" s="114"/>
      <c r="E36" s="54"/>
      <c r="F36" s="4"/>
      <c r="G36" s="4"/>
      <c r="H36" s="3" t="s">
        <v>101</v>
      </c>
      <c r="I36" s="3">
        <v>1</v>
      </c>
      <c r="J36" s="76">
        <v>0.13</v>
      </c>
      <c r="K36" s="117">
        <v>0</v>
      </c>
      <c r="L36" s="118"/>
      <c r="M36" s="107"/>
    </row>
    <row r="37" spans="1:13">
      <c r="A37" s="3"/>
      <c r="B37" s="3"/>
      <c r="C37" s="110" t="s">
        <v>131</v>
      </c>
      <c r="D37" s="114"/>
      <c r="E37" s="54"/>
      <c r="F37" s="4"/>
      <c r="G37" s="4"/>
      <c r="H37" s="3" t="s">
        <v>101</v>
      </c>
      <c r="I37" s="3">
        <v>1</v>
      </c>
      <c r="J37" s="76">
        <v>0.13</v>
      </c>
      <c r="K37" s="117">
        <v>0</v>
      </c>
      <c r="L37" s="118"/>
      <c r="M37" s="107"/>
    </row>
    <row r="38" spans="1:13">
      <c r="A38" s="3"/>
      <c r="B38" s="3"/>
      <c r="C38" s="110" t="s">
        <v>132</v>
      </c>
      <c r="D38" s="115"/>
      <c r="E38" s="54"/>
      <c r="F38" s="4"/>
      <c r="G38" s="4"/>
      <c r="H38" s="3" t="s">
        <v>101</v>
      </c>
      <c r="I38" s="3">
        <v>1</v>
      </c>
      <c r="J38" s="76">
        <v>0.13</v>
      </c>
      <c r="K38" s="117">
        <v>0</v>
      </c>
      <c r="L38" s="119"/>
      <c r="M38" s="107"/>
    </row>
    <row r="39" s="1" customFormat="1" ht="52" customHeight="1" spans="1:15">
      <c r="A39" s="37">
        <v>4</v>
      </c>
      <c r="B39" s="37" t="s">
        <v>257</v>
      </c>
      <c r="C39" s="51" t="s">
        <v>253</v>
      </c>
      <c r="D39" s="53"/>
      <c r="E39" s="90" t="s">
        <v>258</v>
      </c>
      <c r="F39" s="4"/>
      <c r="G39" s="4"/>
      <c r="H39" s="3" t="s">
        <v>101</v>
      </c>
      <c r="I39" s="3">
        <v>1</v>
      </c>
      <c r="J39" s="76">
        <v>0.13</v>
      </c>
      <c r="K39" s="117">
        <v>0</v>
      </c>
      <c r="L39" s="4"/>
      <c r="M39" s="3"/>
      <c r="O39" s="48"/>
    </row>
    <row r="40" s="1" customFormat="1" ht="52" customHeight="1" spans="1:15">
      <c r="A40" s="84"/>
      <c r="B40" s="40"/>
      <c r="C40" s="51" t="s">
        <v>128</v>
      </c>
      <c r="D40" s="53"/>
      <c r="E40" s="91"/>
      <c r="F40" s="4"/>
      <c r="G40" s="4"/>
      <c r="H40" s="3" t="s">
        <v>101</v>
      </c>
      <c r="I40" s="3">
        <v>1</v>
      </c>
      <c r="J40" s="76">
        <v>0.13</v>
      </c>
      <c r="K40" s="117">
        <v>0</v>
      </c>
      <c r="L40" s="4"/>
      <c r="M40" s="3"/>
      <c r="O40" s="48"/>
    </row>
    <row r="41" s="1" customFormat="1" ht="32" customHeight="1" spans="1:15">
      <c r="A41" s="37">
        <v>5</v>
      </c>
      <c r="B41" s="3" t="s">
        <v>259</v>
      </c>
      <c r="C41" s="51" t="s">
        <v>132</v>
      </c>
      <c r="D41" s="53"/>
      <c r="E41" s="90" t="s">
        <v>260</v>
      </c>
      <c r="F41" s="4"/>
      <c r="G41" s="4"/>
      <c r="H41" s="3" t="s">
        <v>101</v>
      </c>
      <c r="I41" s="3">
        <v>1</v>
      </c>
      <c r="J41" s="76">
        <v>0.13</v>
      </c>
      <c r="K41" s="117">
        <v>0</v>
      </c>
      <c r="L41" s="120"/>
      <c r="M41" s="3"/>
      <c r="O41" s="48"/>
    </row>
    <row r="42" s="1" customFormat="1" ht="32" customHeight="1" spans="1:15">
      <c r="A42" s="40"/>
      <c r="B42" s="3"/>
      <c r="C42" s="51" t="s">
        <v>174</v>
      </c>
      <c r="D42" s="53"/>
      <c r="E42" s="91"/>
      <c r="F42" s="4"/>
      <c r="G42" s="4"/>
      <c r="H42" s="3" t="s">
        <v>101</v>
      </c>
      <c r="I42" s="3">
        <v>1</v>
      </c>
      <c r="J42" s="76">
        <v>0.13</v>
      </c>
      <c r="K42" s="117">
        <v>0</v>
      </c>
      <c r="L42" s="120"/>
      <c r="M42" s="3"/>
      <c r="O42" s="48"/>
    </row>
    <row r="43" s="1" customFormat="1" ht="32" customHeight="1" spans="1:15">
      <c r="A43" s="84"/>
      <c r="B43" s="3"/>
      <c r="C43" s="51" t="s">
        <v>175</v>
      </c>
      <c r="D43" s="53"/>
      <c r="E43" s="102"/>
      <c r="F43" s="4"/>
      <c r="G43" s="4"/>
      <c r="H43" s="3" t="s">
        <v>101</v>
      </c>
      <c r="I43" s="3">
        <v>1</v>
      </c>
      <c r="J43" s="76">
        <v>0.13</v>
      </c>
      <c r="K43" s="117">
        <v>0</v>
      </c>
      <c r="L43" s="120"/>
      <c r="M43" s="3"/>
      <c r="O43" s="48"/>
    </row>
    <row r="44" s="1" customFormat="1" ht="26" customHeight="1" spans="1:15">
      <c r="A44" s="3">
        <v>6</v>
      </c>
      <c r="B44" s="3" t="s">
        <v>173</v>
      </c>
      <c r="C44" s="51" t="s">
        <v>131</v>
      </c>
      <c r="D44" s="53"/>
      <c r="E44" s="54" t="s">
        <v>129</v>
      </c>
      <c r="F44" s="4"/>
      <c r="G44" s="4"/>
      <c r="H44" s="3" t="s">
        <v>101</v>
      </c>
      <c r="I44" s="3">
        <v>1</v>
      </c>
      <c r="J44" s="76">
        <v>0.13</v>
      </c>
      <c r="K44" s="117">
        <v>0</v>
      </c>
      <c r="L44" s="116"/>
      <c r="M44" s="3"/>
      <c r="O44" s="48"/>
    </row>
    <row r="45" s="1" customFormat="1" ht="26" customHeight="1" spans="1:15">
      <c r="A45" s="3"/>
      <c r="B45" s="3"/>
      <c r="C45" s="51" t="s">
        <v>174</v>
      </c>
      <c r="D45" s="53"/>
      <c r="E45" s="54"/>
      <c r="F45" s="4"/>
      <c r="G45" s="4"/>
      <c r="H45" s="3" t="s">
        <v>101</v>
      </c>
      <c r="I45" s="3">
        <v>1</v>
      </c>
      <c r="J45" s="76">
        <v>0.13</v>
      </c>
      <c r="K45" s="117">
        <v>0</v>
      </c>
      <c r="L45" s="118"/>
      <c r="M45" s="3"/>
      <c r="O45" s="48"/>
    </row>
    <row r="46" s="1" customFormat="1" ht="26" customHeight="1" spans="1:15">
      <c r="A46" s="3"/>
      <c r="B46" s="3"/>
      <c r="C46" s="51" t="s">
        <v>175</v>
      </c>
      <c r="D46" s="53"/>
      <c r="E46" s="54"/>
      <c r="F46" s="4"/>
      <c r="G46" s="4"/>
      <c r="H46" s="3" t="s">
        <v>101</v>
      </c>
      <c r="I46" s="3">
        <v>1</v>
      </c>
      <c r="J46" s="76">
        <v>0.13</v>
      </c>
      <c r="K46" s="117">
        <v>0</v>
      </c>
      <c r="L46" s="118"/>
      <c r="M46" s="3"/>
      <c r="O46" s="48"/>
    </row>
    <row r="47" s="1" customFormat="1" ht="26" customHeight="1" spans="1:15">
      <c r="A47" s="3"/>
      <c r="B47" s="3"/>
      <c r="C47" s="51" t="s">
        <v>176</v>
      </c>
      <c r="D47" s="53"/>
      <c r="E47" s="54"/>
      <c r="F47" s="4"/>
      <c r="G47" s="4"/>
      <c r="H47" s="3" t="s">
        <v>101</v>
      </c>
      <c r="I47" s="3">
        <v>1</v>
      </c>
      <c r="J47" s="76">
        <v>0.13</v>
      </c>
      <c r="K47" s="117">
        <v>0</v>
      </c>
      <c r="L47" s="119"/>
      <c r="M47" s="3"/>
      <c r="O47" s="48"/>
    </row>
    <row r="48" s="1" customFormat="1" ht="24" spans="1:15">
      <c r="A48" s="3">
        <v>7</v>
      </c>
      <c r="B48" s="3" t="s">
        <v>261</v>
      </c>
      <c r="C48" s="51" t="s">
        <v>72</v>
      </c>
      <c r="D48" s="53"/>
      <c r="E48" s="54" t="s">
        <v>179</v>
      </c>
      <c r="F48" s="4"/>
      <c r="G48" s="4"/>
      <c r="H48" s="3" t="s">
        <v>101</v>
      </c>
      <c r="I48" s="3">
        <v>1</v>
      </c>
      <c r="J48" s="76">
        <v>0.13</v>
      </c>
      <c r="K48" s="117">
        <v>0</v>
      </c>
      <c r="L48" s="4"/>
      <c r="M48" s="43" t="s">
        <v>262</v>
      </c>
      <c r="O48" s="48"/>
    </row>
    <row r="49" s="1" customFormat="1" spans="1:15">
      <c r="A49" s="37">
        <v>8</v>
      </c>
      <c r="B49" s="37" t="s">
        <v>263</v>
      </c>
      <c r="C49" s="55" t="s">
        <v>263</v>
      </c>
      <c r="D49" s="57"/>
      <c r="E49" s="90" t="s">
        <v>264</v>
      </c>
      <c r="F49" s="116"/>
      <c r="G49" s="116"/>
      <c r="H49" s="37" t="s">
        <v>101</v>
      </c>
      <c r="I49" s="37">
        <v>1</v>
      </c>
      <c r="J49" s="76">
        <v>0.13</v>
      </c>
      <c r="K49" s="117">
        <v>0</v>
      </c>
      <c r="L49" s="116"/>
      <c r="M49" s="37" t="s">
        <v>265</v>
      </c>
      <c r="O49" s="48"/>
    </row>
    <row r="50" s="35" customFormat="1" ht="33" customHeight="1" spans="1:15">
      <c r="A50" s="41">
        <v>9</v>
      </c>
      <c r="B50" s="3" t="s">
        <v>127</v>
      </c>
      <c r="C50" s="101" t="s">
        <v>128</v>
      </c>
      <c r="D50" s="101"/>
      <c r="E50" s="54" t="s">
        <v>129</v>
      </c>
      <c r="F50" s="4"/>
      <c r="G50" s="4"/>
      <c r="H50" s="41" t="s">
        <v>101</v>
      </c>
      <c r="I50" s="121">
        <v>1</v>
      </c>
      <c r="J50" s="76">
        <v>0.13</v>
      </c>
      <c r="K50" s="117">
        <v>0</v>
      </c>
      <c r="L50" s="4"/>
      <c r="M50" s="3" t="s">
        <v>130</v>
      </c>
      <c r="O50" s="48"/>
    </row>
    <row r="51" s="35" customFormat="1" ht="33" customHeight="1" spans="1:15">
      <c r="A51" s="41"/>
      <c r="B51" s="3"/>
      <c r="C51" s="101" t="s">
        <v>131</v>
      </c>
      <c r="D51" s="101"/>
      <c r="E51" s="54"/>
      <c r="F51" s="4"/>
      <c r="G51" s="4"/>
      <c r="H51" s="41" t="s">
        <v>101</v>
      </c>
      <c r="I51" s="121">
        <v>1</v>
      </c>
      <c r="J51" s="76">
        <v>0.13</v>
      </c>
      <c r="K51" s="117">
        <v>0</v>
      </c>
      <c r="L51" s="4"/>
      <c r="M51" s="3"/>
      <c r="O51" s="48"/>
    </row>
    <row r="52" s="35" customFormat="1" ht="33" customHeight="1" spans="1:15">
      <c r="A52" s="41"/>
      <c r="B52" s="3"/>
      <c r="C52" s="101" t="s">
        <v>132</v>
      </c>
      <c r="D52" s="101"/>
      <c r="E52" s="54"/>
      <c r="F52" s="4"/>
      <c r="G52" s="4"/>
      <c r="H52" s="41" t="s">
        <v>101</v>
      </c>
      <c r="I52" s="121">
        <v>1</v>
      </c>
      <c r="J52" s="76">
        <v>0.13</v>
      </c>
      <c r="K52" s="117">
        <v>0</v>
      </c>
      <c r="L52" s="4"/>
      <c r="M52" s="3"/>
      <c r="O52" s="48"/>
    </row>
    <row r="53" s="47" customFormat="1" spans="1:15">
      <c r="A53" s="103" t="s">
        <v>227</v>
      </c>
      <c r="B53" s="5"/>
      <c r="C53" s="5"/>
      <c r="D53" s="5"/>
      <c r="E53" s="5"/>
      <c r="F53" s="5"/>
      <c r="G53" s="5"/>
      <c r="H53" s="5"/>
      <c r="I53" s="5"/>
      <c r="J53" s="5"/>
      <c r="K53" s="5"/>
      <c r="L53" s="5"/>
      <c r="M53" s="5"/>
      <c r="O53" s="49"/>
    </row>
    <row r="54" s="47" customFormat="1" spans="1:15">
      <c r="A54" s="103" t="s">
        <v>228</v>
      </c>
      <c r="B54" s="5"/>
      <c r="C54" s="5"/>
      <c r="D54" s="5"/>
      <c r="E54" s="5"/>
      <c r="F54" s="5"/>
      <c r="G54" s="5"/>
      <c r="H54" s="5"/>
      <c r="I54" s="5"/>
      <c r="J54" s="5"/>
      <c r="K54" s="5"/>
      <c r="L54" s="5"/>
      <c r="M54" s="5"/>
      <c r="O54" s="49"/>
    </row>
    <row r="55" s="6" customFormat="1" spans="11:15">
      <c r="K55" s="48"/>
      <c r="O55" s="48"/>
    </row>
  </sheetData>
  <sheetProtection formatCells="0" formatColumns="0" formatRows="0"/>
  <mergeCells count="74">
    <mergeCell ref="A1:M1"/>
    <mergeCell ref="C2:D2"/>
    <mergeCell ref="C3:D3"/>
    <mergeCell ref="C4:D4"/>
    <mergeCell ref="C5:D5"/>
    <mergeCell ref="C6:D6"/>
    <mergeCell ref="C7:D7"/>
    <mergeCell ref="C8:D8"/>
    <mergeCell ref="C9:D9"/>
    <mergeCell ref="C10:D10"/>
    <mergeCell ref="C11:D11"/>
    <mergeCell ref="C12:D12"/>
    <mergeCell ref="C13:D13"/>
    <mergeCell ref="C14:D14"/>
    <mergeCell ref="C15:D15"/>
    <mergeCell ref="C16:D16"/>
    <mergeCell ref="C17:D17"/>
    <mergeCell ref="C18:D18"/>
    <mergeCell ref="C19:D19"/>
    <mergeCell ref="C20:D20"/>
    <mergeCell ref="C21:D21"/>
    <mergeCell ref="C22:D22"/>
    <mergeCell ref="C23:D23"/>
    <mergeCell ref="C24:D24"/>
    <mergeCell ref="C25:D25"/>
    <mergeCell ref="C26:D26"/>
    <mergeCell ref="C27:D27"/>
    <mergeCell ref="C28:D28"/>
    <mergeCell ref="C29:D29"/>
    <mergeCell ref="C30:D30"/>
    <mergeCell ref="C39:D39"/>
    <mergeCell ref="C40:D40"/>
    <mergeCell ref="C41:D41"/>
    <mergeCell ref="C42:D42"/>
    <mergeCell ref="C43:D43"/>
    <mergeCell ref="C44:D44"/>
    <mergeCell ref="C45:D45"/>
    <mergeCell ref="C46:D46"/>
    <mergeCell ref="C47:D47"/>
    <mergeCell ref="C48:D48"/>
    <mergeCell ref="C49:D49"/>
    <mergeCell ref="C50:D50"/>
    <mergeCell ref="C51:D51"/>
    <mergeCell ref="C52:D52"/>
    <mergeCell ref="A53:M53"/>
    <mergeCell ref="A54:M54"/>
    <mergeCell ref="A3:A13"/>
    <mergeCell ref="A14:A30"/>
    <mergeCell ref="A31:A38"/>
    <mergeCell ref="A39:A40"/>
    <mergeCell ref="A41:A43"/>
    <mergeCell ref="A44:A47"/>
    <mergeCell ref="A50:A52"/>
    <mergeCell ref="B3:B13"/>
    <mergeCell ref="B14:B30"/>
    <mergeCell ref="B31:B38"/>
    <mergeCell ref="B39:B40"/>
    <mergeCell ref="B41:B43"/>
    <mergeCell ref="B44:B47"/>
    <mergeCell ref="B50:B52"/>
    <mergeCell ref="D31:D34"/>
    <mergeCell ref="D35:D38"/>
    <mergeCell ref="E3:E13"/>
    <mergeCell ref="E14:E30"/>
    <mergeCell ref="E31:E38"/>
    <mergeCell ref="E39:E40"/>
    <mergeCell ref="E41:E43"/>
    <mergeCell ref="E44:E47"/>
    <mergeCell ref="E50:E52"/>
    <mergeCell ref="L3:L13"/>
    <mergeCell ref="L14:L30"/>
    <mergeCell ref="L31:L38"/>
    <mergeCell ref="L44:L47"/>
    <mergeCell ref="M50:M52"/>
  </mergeCells>
  <pageMargins left="0.699305555555556" right="0.699305555555556" top="0.75" bottom="0.75" header="0.3" footer="0.3"/>
  <pageSetup paperSize="9" scale="93" orientation="landscape"/>
  <headerFooter/>
  <rowBreaks count="1" manualBreakCount="1">
    <brk id="30" max="16383" man="1"/>
  </rowBreak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3"/>
  <sheetViews>
    <sheetView workbookViewId="0">
      <selection activeCell="O7" sqref="O7"/>
    </sheetView>
  </sheetViews>
  <sheetFormatPr defaultColWidth="11.8583333333333" defaultRowHeight="12"/>
  <cols>
    <col min="1" max="1" width="8.225" style="6" customWidth="1"/>
    <col min="2" max="2" width="22.5" style="6" customWidth="1"/>
    <col min="3" max="3" width="21.875" style="6" customWidth="1"/>
    <col min="4" max="4" width="28.125" style="6" customWidth="1"/>
    <col min="5" max="5" width="13.625" style="6" customWidth="1"/>
    <col min="6" max="6" width="7.125" style="6" customWidth="1"/>
    <col min="7" max="9" width="6.125" style="6" customWidth="1"/>
    <col min="10" max="10" width="12" style="48" customWidth="1"/>
    <col min="11" max="12" width="10.375" style="6" customWidth="1"/>
    <col min="13" max="13" width="11.8583333333333" style="6"/>
    <col min="14" max="14" width="12.625" style="48"/>
    <col min="15" max="16384" width="11.8583333333333" style="6"/>
  </cols>
  <sheetData>
    <row r="1" spans="1:13">
      <c r="A1" s="50" t="s">
        <v>266</v>
      </c>
      <c r="B1" s="50"/>
      <c r="C1" s="50"/>
      <c r="D1" s="50"/>
      <c r="E1" s="50"/>
      <c r="F1" s="50"/>
      <c r="G1" s="50"/>
      <c r="H1" s="50"/>
      <c r="I1" s="50"/>
      <c r="J1" s="104"/>
      <c r="K1" s="50"/>
      <c r="L1" s="50"/>
      <c r="M1" s="105"/>
    </row>
    <row r="2" s="6" customFormat="1" ht="24" spans="1:14">
      <c r="A2" s="3" t="s">
        <v>14</v>
      </c>
      <c r="B2" s="3" t="s">
        <v>267</v>
      </c>
      <c r="C2" s="3" t="s">
        <v>121</v>
      </c>
      <c r="D2" s="3" t="s">
        <v>122</v>
      </c>
      <c r="E2" s="3" t="s">
        <v>28</v>
      </c>
      <c r="F2" s="3" t="s">
        <v>29</v>
      </c>
      <c r="G2" s="3" t="s">
        <v>30</v>
      </c>
      <c r="H2" s="3" t="s">
        <v>31</v>
      </c>
      <c r="I2" s="3" t="s">
        <v>32</v>
      </c>
      <c r="J2" s="4" t="s">
        <v>33</v>
      </c>
      <c r="K2" s="3" t="s">
        <v>35</v>
      </c>
      <c r="L2" s="3" t="s">
        <v>18</v>
      </c>
      <c r="N2" s="48"/>
    </row>
    <row r="3" s="6" customFormat="1" ht="26" customHeight="1" spans="1:14">
      <c r="A3" s="37">
        <v>1</v>
      </c>
      <c r="B3" s="3" t="s">
        <v>97</v>
      </c>
      <c r="C3" s="3" t="s">
        <v>113</v>
      </c>
      <c r="D3" s="54" t="s">
        <v>114</v>
      </c>
      <c r="E3" s="4"/>
      <c r="F3" s="4"/>
      <c r="G3" s="4" t="s">
        <v>101</v>
      </c>
      <c r="H3" s="3">
        <v>1</v>
      </c>
      <c r="I3" s="76">
        <v>0.13</v>
      </c>
      <c r="J3" s="4">
        <v>0</v>
      </c>
      <c r="K3" s="3"/>
      <c r="L3" s="3"/>
      <c r="N3" s="48"/>
    </row>
    <row r="4" s="6" customFormat="1" ht="29" customHeight="1" spans="1:14">
      <c r="A4" s="40"/>
      <c r="B4" s="3"/>
      <c r="C4" s="3" t="s">
        <v>115</v>
      </c>
      <c r="D4" s="54" t="s">
        <v>114</v>
      </c>
      <c r="E4" s="4"/>
      <c r="F4" s="4"/>
      <c r="G4" s="4" t="s">
        <v>101</v>
      </c>
      <c r="H4" s="3">
        <v>1</v>
      </c>
      <c r="I4" s="76">
        <v>0.13</v>
      </c>
      <c r="J4" s="4">
        <v>0</v>
      </c>
      <c r="K4" s="3"/>
      <c r="L4" s="3"/>
      <c r="N4" s="48"/>
    </row>
    <row r="5" s="6" customFormat="1" ht="26" customHeight="1" spans="1:14">
      <c r="A5" s="84"/>
      <c r="B5" s="3"/>
      <c r="C5" s="3" t="s">
        <v>116</v>
      </c>
      <c r="D5" s="54" t="s">
        <v>117</v>
      </c>
      <c r="E5" s="4"/>
      <c r="F5" s="4"/>
      <c r="G5" s="4" t="s">
        <v>101</v>
      </c>
      <c r="H5" s="3">
        <v>1</v>
      </c>
      <c r="I5" s="76">
        <v>0.13</v>
      </c>
      <c r="J5" s="4">
        <v>0</v>
      </c>
      <c r="K5" s="3"/>
      <c r="L5" s="3"/>
      <c r="N5" s="48"/>
    </row>
    <row r="6" s="6" customFormat="1" ht="26" customHeight="1" spans="1:14">
      <c r="A6" s="3">
        <v>2</v>
      </c>
      <c r="B6" s="3" t="s">
        <v>157</v>
      </c>
      <c r="C6" s="101" t="s">
        <v>158</v>
      </c>
      <c r="D6" s="54" t="s">
        <v>268</v>
      </c>
      <c r="E6" s="4"/>
      <c r="F6" s="4"/>
      <c r="G6" s="4" t="s">
        <v>101</v>
      </c>
      <c r="H6" s="3">
        <v>1</v>
      </c>
      <c r="I6" s="76">
        <v>0.13</v>
      </c>
      <c r="J6" s="4">
        <v>0</v>
      </c>
      <c r="K6" s="3"/>
      <c r="L6" s="3"/>
      <c r="N6" s="48"/>
    </row>
    <row r="7" s="6" customFormat="1" ht="41" customHeight="1" spans="1:14">
      <c r="A7" s="37">
        <v>3</v>
      </c>
      <c r="B7" s="101" t="s">
        <v>269</v>
      </c>
      <c r="C7" s="3" t="s">
        <v>270</v>
      </c>
      <c r="D7" s="54" t="s">
        <v>271</v>
      </c>
      <c r="E7" s="4"/>
      <c r="F7" s="4"/>
      <c r="G7" s="4" t="s">
        <v>101</v>
      </c>
      <c r="H7" s="3">
        <v>1</v>
      </c>
      <c r="I7" s="76">
        <v>0.13</v>
      </c>
      <c r="J7" s="4">
        <v>0</v>
      </c>
      <c r="K7" s="101"/>
      <c r="L7" s="3"/>
      <c r="N7" s="48"/>
    </row>
    <row r="8" s="6" customFormat="1" ht="41" customHeight="1" spans="1:14">
      <c r="A8" s="84"/>
      <c r="B8" s="101"/>
      <c r="C8" s="3" t="s">
        <v>272</v>
      </c>
      <c r="D8" s="54" t="s">
        <v>271</v>
      </c>
      <c r="E8" s="4"/>
      <c r="F8" s="4"/>
      <c r="G8" s="4" t="s">
        <v>101</v>
      </c>
      <c r="H8" s="3">
        <v>1</v>
      </c>
      <c r="I8" s="76">
        <v>0.13</v>
      </c>
      <c r="J8" s="4">
        <v>0</v>
      </c>
      <c r="K8" s="106"/>
      <c r="L8" s="3"/>
      <c r="N8" s="48"/>
    </row>
    <row r="9" s="34" customFormat="1" ht="39" customHeight="1" spans="1:14">
      <c r="A9" s="3">
        <v>4</v>
      </c>
      <c r="B9" s="3" t="s">
        <v>273</v>
      </c>
      <c r="C9" s="3" t="s">
        <v>274</v>
      </c>
      <c r="D9" s="54" t="s">
        <v>275</v>
      </c>
      <c r="E9" s="4"/>
      <c r="F9" s="4"/>
      <c r="G9" s="4" t="s">
        <v>101</v>
      </c>
      <c r="H9" s="3">
        <v>1</v>
      </c>
      <c r="I9" s="76">
        <v>0.13</v>
      </c>
      <c r="J9" s="4">
        <v>0</v>
      </c>
      <c r="K9" s="4"/>
      <c r="L9" s="3"/>
      <c r="N9" s="48"/>
    </row>
    <row r="10" s="34" customFormat="1" ht="38" customHeight="1" spans="1:14">
      <c r="A10" s="3">
        <v>5</v>
      </c>
      <c r="B10" s="3" t="s">
        <v>276</v>
      </c>
      <c r="C10" s="54" t="s">
        <v>277</v>
      </c>
      <c r="D10" s="54" t="s">
        <v>278</v>
      </c>
      <c r="E10" s="4"/>
      <c r="F10" s="4"/>
      <c r="G10" s="4" t="s">
        <v>101</v>
      </c>
      <c r="H10" s="3">
        <v>1</v>
      </c>
      <c r="I10" s="76">
        <v>0.13</v>
      </c>
      <c r="J10" s="4">
        <v>0</v>
      </c>
      <c r="K10" s="4"/>
      <c r="L10" s="3"/>
      <c r="N10" s="48"/>
    </row>
    <row r="11" ht="24" spans="1:12">
      <c r="A11" s="3">
        <v>6</v>
      </c>
      <c r="B11" s="3" t="s">
        <v>279</v>
      </c>
      <c r="C11" s="3" t="s">
        <v>280</v>
      </c>
      <c r="D11" s="90" t="s">
        <v>281</v>
      </c>
      <c r="E11" s="4"/>
      <c r="F11" s="4"/>
      <c r="G11" s="4" t="s">
        <v>101</v>
      </c>
      <c r="H11" s="3">
        <v>1</v>
      </c>
      <c r="I11" s="76">
        <v>0.13</v>
      </c>
      <c r="J11" s="4">
        <v>0</v>
      </c>
      <c r="K11" s="3"/>
      <c r="L11" s="107"/>
    </row>
    <row r="12" spans="1:12">
      <c r="A12" s="37">
        <v>7</v>
      </c>
      <c r="B12" s="3" t="s">
        <v>282</v>
      </c>
      <c r="C12" s="3" t="s">
        <v>283</v>
      </c>
      <c r="D12" s="90" t="s">
        <v>281</v>
      </c>
      <c r="E12" s="4"/>
      <c r="F12" s="4"/>
      <c r="G12" s="4" t="s">
        <v>101</v>
      </c>
      <c r="H12" s="3">
        <v>1</v>
      </c>
      <c r="I12" s="76">
        <v>0.13</v>
      </c>
      <c r="J12" s="4">
        <v>0</v>
      </c>
      <c r="K12" s="3"/>
      <c r="L12" s="107"/>
    </row>
    <row r="13" spans="1:12">
      <c r="A13" s="40"/>
      <c r="B13" s="3"/>
      <c r="C13" s="3" t="s">
        <v>284</v>
      </c>
      <c r="D13" s="91"/>
      <c r="E13" s="4"/>
      <c r="F13" s="4"/>
      <c r="G13" s="4" t="s">
        <v>101</v>
      </c>
      <c r="H13" s="3">
        <v>1</v>
      </c>
      <c r="I13" s="76">
        <v>0.13</v>
      </c>
      <c r="J13" s="4">
        <v>0</v>
      </c>
      <c r="K13" s="3"/>
      <c r="L13" s="107"/>
    </row>
    <row r="14" spans="1:12">
      <c r="A14" s="40"/>
      <c r="B14" s="3"/>
      <c r="C14" s="3" t="s">
        <v>285</v>
      </c>
      <c r="D14" s="91"/>
      <c r="E14" s="4"/>
      <c r="F14" s="4"/>
      <c r="G14" s="4" t="s">
        <v>101</v>
      </c>
      <c r="H14" s="3">
        <v>1</v>
      </c>
      <c r="I14" s="76">
        <v>0.13</v>
      </c>
      <c r="J14" s="4">
        <v>0</v>
      </c>
      <c r="K14" s="3"/>
      <c r="L14" s="107"/>
    </row>
    <row r="15" spans="1:12">
      <c r="A15" s="40"/>
      <c r="B15" s="3"/>
      <c r="C15" s="3" t="s">
        <v>286</v>
      </c>
      <c r="D15" s="91"/>
      <c r="E15" s="4"/>
      <c r="F15" s="4"/>
      <c r="G15" s="4" t="s">
        <v>101</v>
      </c>
      <c r="H15" s="3">
        <v>1</v>
      </c>
      <c r="I15" s="76">
        <v>0.13</v>
      </c>
      <c r="J15" s="4">
        <v>0</v>
      </c>
      <c r="K15" s="3"/>
      <c r="L15" s="107"/>
    </row>
    <row r="16" spans="1:12">
      <c r="A16" s="40"/>
      <c r="B16" s="3"/>
      <c r="C16" s="3" t="s">
        <v>287</v>
      </c>
      <c r="D16" s="91"/>
      <c r="E16" s="4"/>
      <c r="F16" s="4"/>
      <c r="G16" s="4" t="s">
        <v>101</v>
      </c>
      <c r="H16" s="3">
        <v>1</v>
      </c>
      <c r="I16" s="76">
        <v>0.13</v>
      </c>
      <c r="J16" s="4">
        <v>0</v>
      </c>
      <c r="K16" s="3"/>
      <c r="L16" s="107"/>
    </row>
    <row r="17" spans="1:12">
      <c r="A17" s="40"/>
      <c r="B17" s="3"/>
      <c r="C17" s="3" t="s">
        <v>288</v>
      </c>
      <c r="D17" s="91"/>
      <c r="E17" s="4"/>
      <c r="F17" s="4"/>
      <c r="G17" s="4" t="s">
        <v>101</v>
      </c>
      <c r="H17" s="3">
        <v>1</v>
      </c>
      <c r="I17" s="76">
        <v>0.13</v>
      </c>
      <c r="J17" s="4">
        <v>0</v>
      </c>
      <c r="K17" s="3"/>
      <c r="L17" s="107"/>
    </row>
    <row r="18" spans="1:12">
      <c r="A18" s="40"/>
      <c r="B18" s="3"/>
      <c r="C18" s="3" t="s">
        <v>289</v>
      </c>
      <c r="D18" s="91"/>
      <c r="E18" s="4"/>
      <c r="F18" s="4"/>
      <c r="G18" s="4" t="s">
        <v>101</v>
      </c>
      <c r="H18" s="3">
        <v>1</v>
      </c>
      <c r="I18" s="76">
        <v>0.13</v>
      </c>
      <c r="J18" s="4">
        <v>0</v>
      </c>
      <c r="K18" s="3"/>
      <c r="L18" s="107"/>
    </row>
    <row r="19" spans="1:12">
      <c r="A19" s="40"/>
      <c r="B19" s="3"/>
      <c r="C19" s="3" t="s">
        <v>290</v>
      </c>
      <c r="D19" s="91"/>
      <c r="E19" s="4"/>
      <c r="F19" s="4"/>
      <c r="G19" s="4" t="s">
        <v>101</v>
      </c>
      <c r="H19" s="3">
        <v>1</v>
      </c>
      <c r="I19" s="76">
        <v>0.13</v>
      </c>
      <c r="J19" s="4">
        <v>0</v>
      </c>
      <c r="K19" s="3"/>
      <c r="L19" s="107"/>
    </row>
    <row r="20" spans="1:12">
      <c r="A20" s="40"/>
      <c r="B20" s="3"/>
      <c r="C20" s="3" t="s">
        <v>291</v>
      </c>
      <c r="D20" s="91"/>
      <c r="E20" s="4"/>
      <c r="F20" s="4"/>
      <c r="G20" s="4" t="s">
        <v>101</v>
      </c>
      <c r="H20" s="3">
        <v>1</v>
      </c>
      <c r="I20" s="76">
        <v>0.13</v>
      </c>
      <c r="J20" s="4">
        <v>0</v>
      </c>
      <c r="K20" s="3"/>
      <c r="L20" s="107"/>
    </row>
    <row r="21" spans="1:12">
      <c r="A21" s="84"/>
      <c r="B21" s="3"/>
      <c r="C21" s="3" t="s">
        <v>292</v>
      </c>
      <c r="D21" s="102"/>
      <c r="E21" s="4"/>
      <c r="F21" s="4"/>
      <c r="G21" s="4" t="s">
        <v>101</v>
      </c>
      <c r="H21" s="3">
        <v>1</v>
      </c>
      <c r="I21" s="76">
        <v>0.13</v>
      </c>
      <c r="J21" s="4">
        <v>0</v>
      </c>
      <c r="K21" s="3"/>
      <c r="L21" s="107"/>
    </row>
    <row r="22" s="47" customFormat="1" spans="1:14">
      <c r="A22" s="103" t="s">
        <v>293</v>
      </c>
      <c r="B22" s="5"/>
      <c r="C22" s="5"/>
      <c r="D22" s="5"/>
      <c r="E22" s="5"/>
      <c r="F22" s="5"/>
      <c r="G22" s="5"/>
      <c r="H22" s="5"/>
      <c r="I22" s="5"/>
      <c r="J22" s="7"/>
      <c r="K22" s="5"/>
      <c r="L22" s="5"/>
      <c r="N22" s="49"/>
    </row>
    <row r="23" s="47" customFormat="1" spans="1:14">
      <c r="A23" s="103" t="s">
        <v>228</v>
      </c>
      <c r="B23" s="5"/>
      <c r="C23" s="5"/>
      <c r="D23" s="5"/>
      <c r="E23" s="5"/>
      <c r="F23" s="5"/>
      <c r="G23" s="5"/>
      <c r="H23" s="5"/>
      <c r="I23" s="5"/>
      <c r="J23" s="7"/>
      <c r="K23" s="5"/>
      <c r="L23" s="5"/>
      <c r="N23" s="49"/>
    </row>
  </sheetData>
  <sheetProtection formatCells="0" formatColumns="0" formatRows="0"/>
  <mergeCells count="11">
    <mergeCell ref="A1:L1"/>
    <mergeCell ref="A22:L22"/>
    <mergeCell ref="A23:L23"/>
    <mergeCell ref="A3:A5"/>
    <mergeCell ref="A7:A8"/>
    <mergeCell ref="A12:A21"/>
    <mergeCell ref="B3:B5"/>
    <mergeCell ref="B7:B8"/>
    <mergeCell ref="B12:B21"/>
    <mergeCell ref="D12:D21"/>
    <mergeCell ref="K12:K21"/>
  </mergeCells>
  <pageMargins left="0.699305555555556" right="0.699305555555556" top="0.75" bottom="0.75" header="0.3" footer="0.3"/>
  <pageSetup paperSize="9" scale="8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14</vt:i4>
      </vt:variant>
    </vt:vector>
  </HeadingPairs>
  <TitlesOfParts>
    <vt:vector size="14" baseType="lpstr">
      <vt:lpstr>编制说明</vt:lpstr>
      <vt:lpstr>汇总说明</vt:lpstr>
      <vt:lpstr>1.非承压一体式</vt:lpstr>
      <vt:lpstr>2.承压一体式</vt:lpstr>
      <vt:lpstr>3、阳台壁挂分体式（自然循环）</vt:lpstr>
      <vt:lpstr>4.别墅分体式（强制循环）</vt:lpstr>
      <vt:lpstr>5.集热器</vt:lpstr>
      <vt:lpstr>6.工程水箱</vt:lpstr>
      <vt:lpstr>7.系统控制柜</vt:lpstr>
      <vt:lpstr>8.配套件产品库</vt:lpstr>
      <vt:lpstr>9.运费</vt:lpstr>
      <vt:lpstr>10.安装费</vt:lpstr>
      <vt:lpstr>11.施工界面划分</vt:lpstr>
      <vt:lpstr>12.选配产品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梁启铭</dc:creator>
  <cp:lastModifiedBy>忧郁的鱿鱼有点犹豫...</cp:lastModifiedBy>
  <dcterms:created xsi:type="dcterms:W3CDTF">2015-06-05T18:19:00Z</dcterms:created>
  <cp:lastPrinted>2017-05-05T09:56:00Z</cp:lastPrinted>
  <dcterms:modified xsi:type="dcterms:W3CDTF">2025-09-12T08:41:38Z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7BF6011E752D4BC0A544D0C8B9C81F31</vt:lpwstr>
  </property>
  <property fmtid="{D5CDD505-2E9C-101B-9397-08002B2CF9AE}" pid="4" name="KSOReadingLayout">
    <vt:bool>true</vt:bool>
  </property>
  <property fmtid="{D5CDD505-2E9C-101B-9397-08002B2CF9AE}" pid="5" name="_IPGFID">
    <vt:lpwstr>[DocID]=5C42ADFA-58B8-4EE0-8B58-54E2D7CC5EF4</vt:lpwstr>
  </property>
  <property fmtid="{D5CDD505-2E9C-101B-9397-08002B2CF9AE}" pid="6" name="_IPGFLOW_P-B5B0_E-1_FP-1_SP-1_CV-1ABAF79_CN-2888CE57">
    <vt:lpwstr>CtKdqHB+/3b4ODhadfEu0HUUV26MSbUhPoRu670rdRnQEAo/PjsrXv/mQ/8P0SMr5t2lbBfi1RQcCWVnSfh5XpUaH8DPZVcCfvnX9Acq4aFHolP4//GetAET/jOVA2VWp5KfP14eP02HsGO9gCmST3GLhdF9FhBdGMPkVTGnIPlFYbjteKP2UJziG2tli4q+fY7014PRwR2AQQF2XKuhR5ZHOqrxDY47rfiAFKwkX7AXCxjANybytuqdrivcf0a</vt:lpwstr>
  </property>
  <property fmtid="{D5CDD505-2E9C-101B-9397-08002B2CF9AE}" pid="7" name="_IPGFLOW_P-B5B0_E-1_FP-1_SP-2_CV-B1960605_CN-B6A8A242">
    <vt:lpwstr>jDQq1CfAtHhM1OtDV9pIi28nER+A1jl8exHmh9sQ22DGqZNfe1/Rs252FTtDNBkPEK1MaeawJMAvw7FRU8XxASZw6d2kqlPTNvCpngixFN0yjJSyspnXgRlYIkMyCyMxvkbY50SiYuqGjc/Htl3f970InC/htHsfsuPdH2/cNJho=</vt:lpwstr>
  </property>
  <property fmtid="{D5CDD505-2E9C-101B-9397-08002B2CF9AE}" pid="8" name="_IPGFLOW_P-B5B0_E-0_FP-1_CV-B684056A_CN-B067649A">
    <vt:lpwstr>DPSPMK|3|428|2|0</vt:lpwstr>
  </property>
  <property fmtid="{D5CDD505-2E9C-101B-9397-08002B2CF9AE}" pid="9" name="_IPGFLOW_P-B5B0_E-1_FP-2_SP-1_CV-C0C78303_CN-36FC50E2">
    <vt:lpwstr>aryBC/AHCNnu3xo9HsDG1dZet7mvWbWzGSgAPTJMpwMCRlTI36/FxpE/rFq+/6Z0KqEem7ccAZc/Vu+uMbOJ4bNKnNZUHb0glAQrlVJtdrr7xeQRvMtmA279Hh1LCxXgi0fC/I8Horyxc8EA+KDIIi+PuMJr4xCh5cNFyse7WVIDN3/FfxwlPVovS98lZYhifmftWd4IxOrgU/7QKe3cI1cYLYCCcb4zSzydQaz1jEmc3q24O3s2G1Xrqt2AXFY</vt:lpwstr>
  </property>
  <property fmtid="{D5CDD505-2E9C-101B-9397-08002B2CF9AE}" pid="10" name="_IPGFLOW_P-B5B0_E-1_FP-2_SP-2_CV-B50524CB_CN-AB30A264">
    <vt:lpwstr>+5aQCo0ueM5wLYLRYTL+NK9tFJsu8FkV7+vo8FYS4PNMDuVfY3OiIbwnkKVReVMg7RbDmTjlPtgAOBp8kp9s1zYMvAydGhqi3BU05i98d8h1GLaSxEJlvejK5NNt6VRmNaXp9VlH2gSweP/wO+FtDZNxQoQpXJubSRjCCyYPB6Qg=</vt:lpwstr>
  </property>
  <property fmtid="{D5CDD505-2E9C-101B-9397-08002B2CF9AE}" pid="11" name="_IPGFLOW_P-B5B0_E-0_FP-2_CV-B684056A_CN-DAD0854">
    <vt:lpwstr>DPSPMK|3|428|2|0</vt:lpwstr>
  </property>
  <property fmtid="{D5CDD505-2E9C-101B-9397-08002B2CF9AE}" pid="12" name="_IPGFLOW_P-B5B0_E-1_FP-3_SP-1_CV-DC69947E_CN-A1E03491">
    <vt:lpwstr>aryBC/AHCNnu3xo9HsDG1UgD9WoWsS/ipyORF2jpDsdSRJW7pzl/QR48DckcdzRUaoxdGSAeJBTuxqLId4rB0iHReSsI5ah33HX9Dm99y2wg3cGVmiR8xMzYTYdlVoy8aDguYbsu5nVxamEw0xYirXgDryCMoEg71yFowKGriWkCF3RrFybtORnDwjTT3+eEVFv0qWINVMin/Ater/RDBOwkYZq/cDFiezVDi4gfojeyEJMXYFusdAj21Lna0Xp</vt:lpwstr>
  </property>
  <property fmtid="{D5CDD505-2E9C-101B-9397-08002B2CF9AE}" pid="13" name="_IPGFLOW_P-B5B0_E-1_FP-3_SP-2_CV-D9E4FF1E_CN-1367C796">
    <vt:lpwstr>GuwRvk/OBdQ8WlFZZ9LnH5CSDQLAXdyosJAperZ42+JDFeyWUR/Ou5bt1pKc6DFrqzsT/GhUkMwsTTNpbibKh3udntll7Rkg2GYJNnPyQ261jXAB0u62SbgPEgtT1lGM8znhfetwE20aStA/NzZ0Rndn0e5E4h1qv/YrG3FqewjCBsXsgkN3TqYkwxtGg/G7s</vt:lpwstr>
  </property>
  <property fmtid="{D5CDD505-2E9C-101B-9397-08002B2CF9AE}" pid="14" name="_IPGFLOW_P-B5B0_E-0_FP-3_CV-60DDE677_CN-E0195D4B">
    <vt:lpwstr>DPSPMK|3|448|2|0</vt:lpwstr>
  </property>
  <property fmtid="{D5CDD505-2E9C-101B-9397-08002B2CF9AE}" pid="15" name="_IPGFLOW_P-B5B0_E-1_FP-4_SP-1_CV-9D2FED49_CN-55A9A892">
    <vt:lpwstr>aryBC/AHCNnu3xo9HsDG1Ty84BZmM+abu3DAhTxOlxGDFWj+FwVwbVkclT+Uo9koheWqHV193sLvZj6r+fZuQzcAX9t0tOonf8PIDxC0n1KGOy9eZc11VgK1ZzMWAZCZkHGXQ/VL3RMNlARar4n9Oj6Nfk1sqM6Oj5aEVSJ9VLIwyWcpAxq3/CF+50AjY4buHaEMnMEyqrYAtMgsjBM/ZXLdZkO2nDd2rOrfDSmRP3hhpU5nMkYIhV7gcixdJfX</vt:lpwstr>
  </property>
  <property fmtid="{D5CDD505-2E9C-101B-9397-08002B2CF9AE}" pid="16" name="_IPGFLOW_P-B5B0_E-1_FP-4_SP-2_CV-10705470_CN-68C18CA6">
    <vt:lpwstr>6bRydwampWLwhWKzOkPMho02Uwj4/vmfgg+QoTPDioRFGh+uR9/rtv2qAMGAvA1exbNMM6XbZWOWXYgbV1TrwLeVtBXCK/Ut86M1rWgS6BjCyxzP35yK22HsMg25a/neaONcZeEoKOEnlNf69k1yvxi1hfFxWSq6fIyCtFx1S2bs=</vt:lpwstr>
  </property>
  <property fmtid="{D5CDD505-2E9C-101B-9397-08002B2CF9AE}" pid="17" name="_IPGFLOW_P-B5B0_E-0_FP-4_CV-B684056A_CN-AD48D789">
    <vt:lpwstr>DPSPMK|3|428|2|0</vt:lpwstr>
  </property>
  <property fmtid="{D5CDD505-2E9C-101B-9397-08002B2CF9AE}" pid="18" name="_IPGFLOW_P-B5B0_E-1_FP-5_SP-1_CV-C411C023_CN-6679DCB9">
    <vt:lpwstr>aryBC/AHCNnu3xo9HsDG1enn6iGR2iCs7K96z8CpBq6AGz3T86ZjtsZQO+8jpAelUYKf4TGP88bXObQi2zAQGd9hio36l7Y0/Bp/E4pFpbRGBrCAbwArqSlP9LpI2tvZtBUAB4tD7lVV58nh6kxkSwSkwcFe0wq+u97kvdPlI4rHMPQH/grJ1aoDnVxokRKb5qT/MeifN7A2MWP2CY7w3BeNOh9atK1rYQhQeT/DTiZH3A/uXDqzH/yBVg9/N0G</vt:lpwstr>
  </property>
  <property fmtid="{D5CDD505-2E9C-101B-9397-08002B2CF9AE}" pid="19" name="_IPGFLOW_P-B5B0_E-1_FP-5_SP-2_CV-602D27B8_CN-12CB6783">
    <vt:lpwstr>tN/BqAbz5pcXRoUpyZChk9PPJ6kYuJG5OK9Eb8sFjSEyIG+rdz5pFc0ZwFB5NclljQ09gzbt5Dc7si2Hyp7iaRCwNNJyEMeFA6lSEe0SqJjWeQxIAZTY9TImV23pNYt7RxJERvRfRj6LBHhMXxhsB8PhpovUovA6J6J/XzCozq2Dg8/1krWMkRd/4dc3By48O</vt:lpwstr>
  </property>
  <property fmtid="{D5CDD505-2E9C-101B-9397-08002B2CF9AE}" pid="20" name="_IPGFLOW_P-B5B0_E-0_FP-5_CV-60DDE677_CN-40FC8296">
    <vt:lpwstr>DPSPMK|3|448|2|0</vt:lpwstr>
  </property>
  <property fmtid="{D5CDD505-2E9C-101B-9397-08002B2CF9AE}" pid="21" name="_IPGFLOW_P-B5B0_E-1_FP-6_SP-1_CV-FF3FF57E_CN-4CD641FC">
    <vt:lpwstr>aryBC/AHCNnu3xo9HsDG1SrHnrDOJ+B+SNgWZpN0Aful6E70J+5Jb5VHaaZxq1RKvxCdqHDTNR6ulCMDly6mET6MHUkaraepqMMIdPAv9dOhV3KDyLgFc7g0RU66kUsXieENaw9onIHpSvDHCGrbxBk1CF2i33pkaowRiyjuFF/17YNJTJY8IQffATSxxa1p4WSmW/DRY05s/QHdyA3EH3oS+SOU4dlen9awRzV19t9gafUg3jQXjSTfclpenyc</vt:lpwstr>
  </property>
  <property fmtid="{D5CDD505-2E9C-101B-9397-08002B2CF9AE}" pid="22" name="_IPGFLOW_P-B5B0_E-1_FP-6_SP-2_CV-1BD9BD53_CN-9F62F874">
    <vt:lpwstr>TC3/95FhYmgex05+Xs8bVMRR8ILInXNar7xQDoFG1qCK3wkWBf9coS8VwSskfnoBKAkOmut7NQspNqG6uIaTs4zXEYibyn9YQ0a+7mit5XpuvAV7wl3MRFw/RQfn+HuSc2sHiJQdqrNnvtZA+WxpDpg==</vt:lpwstr>
  </property>
  <property fmtid="{D5CDD505-2E9C-101B-9397-08002B2CF9AE}" pid="23" name="_IPGFLOW_P-B5B0_E-0_FP-6_CV-FB4CA461_CN-EF0DB856">
    <vt:lpwstr>DPSPMK|3|408|2|0</vt:lpwstr>
  </property>
  <property fmtid="{D5CDD505-2E9C-101B-9397-08002B2CF9AE}" pid="24" name="_IPGFLOW_P-B5B0_E-0_CV-8CDF705E_CN-13CAB387">
    <vt:lpwstr>DPFPMK|3|50|7|0</vt:lpwstr>
  </property>
  <property fmtid="{D5CDD505-2E9C-101B-9397-08002B2CF9AE}" pid="25" name="_IPGFLOW_P-B5B0_E-1_FP-7_SP-1_CV-6E5E0A8A_CN-329C02C7">
    <vt:lpwstr>aryBC/AHCNnu3xo9HsDG1Vmh40RRTt3q8Nbr6Ty+D/XJvJLM9ao/YfZIxbuno6CggImwODTgNuqATEobgyHzK0oxXuF47VjIf3vCWY7K0LHdszhJ+04BHoQI80a98cJ0zzxiniRf5LEKZstp0wd2GH0aeH94HticoXsVBIZc1b7pCjEcV3gFe/oEosgtqPDVCmLK05heGOweEF/htfrdCP+rwnjv5NAcHwqgDMFyeNPypKB0dOC9fGjP5zLV/O3</vt:lpwstr>
  </property>
  <property fmtid="{D5CDD505-2E9C-101B-9397-08002B2CF9AE}" pid="26" name="_IPGFLOW_P-B5B0_E-1_FP-7_SP-2_CV-9479B893_CN-50851166">
    <vt:lpwstr>eTMmil4Kx/dWCBqoYcrjWVwGUL7I14C8VAQjdH8L3WK/MpfCa/L2su6EWjU22pWY9ZmGzfWtDnsEXcKVoaOsLq9NyqZnP7rgguxTaG4RntoGAbwZmwZoYAYWRhzTA3tSCz1VGt9ceNlN2Mdb2aqWs7BZhkEy07ze43nABBUBgUzjubI1kq1zIMEDhQW/zJoTC</vt:lpwstr>
  </property>
  <property fmtid="{D5CDD505-2E9C-101B-9397-08002B2CF9AE}" pid="27" name="_IPGFLOW_P-B5B0_E-0_FP-7_CV-60DDE677_CN-20A037DD">
    <vt:lpwstr>DPSPMK|3|448|2|0</vt:lpwstr>
  </property>
  <property fmtid="{D5CDD505-2E9C-101B-9397-08002B2CF9AE}" pid="28" name="_IPGLAB_P-B5B0_E-1_CV-4955AFF6_CN-B8CD0B0D">
    <vt:lpwstr>EKHOjEEXKtERD5/VIpbkL7we/lSL0NVx4BWWFKA6ud+Zjmt9k+ivraz4PFYsWj2X</vt:lpwstr>
  </property>
</Properties>
</file>