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7" activeTab="1"/>
  </bookViews>
  <sheets>
    <sheet name="报价说明" sheetId="5" r:id="rId1"/>
    <sheet name="汇总表" sheetId="6" r:id="rId2"/>
    <sheet name="分档标准" sheetId="11" r:id="rId3"/>
    <sheet name="方形浴霸报价清单" sheetId="2" r:id="rId4"/>
    <sheet name="方形凉霸报价清单" sheetId="7" r:id="rId5"/>
    <sheet name="方形单换气扇报价清单" sheetId="8" r:id="rId6"/>
    <sheet name="线型产品报价清单" sheetId="9" r:id="rId7"/>
    <sheet name="全系列工装产品 单价表" sheetId="4" r:id="rId8"/>
  </sheets>
  <definedNames>
    <definedName name="_xlnm._FilterDatabase" localSheetId="7" hidden="1">'全系列工装产品 单价表'!$A$2:$M$14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<sst xmlns="http://schemas.openxmlformats.org/spreadsheetml/2006/main" count="246" uniqueCount="138">
  <si>
    <t>序号</t>
  </si>
  <si>
    <t>浴霸报价说明</t>
  </si>
  <si>
    <t>以上设备价包含所订产品本体及标准配件的生产、供应、包装、运输（含保险费）、货到工地负责堆放至需方指定地点等费用。</t>
  </si>
  <si>
    <t>报价计算方式为：单项合价=含税单价×模拟数量×权重；含税单价=含税面价×折扣率
汇总表计算方式：4项合价相加汇总为投标总价。</t>
  </si>
  <si>
    <t>未经授权，投标人不得擅自涂改招标清单所有表格中的原文。如有涂改，则投标单位的报价可能会因此而不被接受。</t>
  </si>
  <si>
    <t>投标单位必须认真计算并填写所有招标清单。投标单位在清单中所填的所有单价及报价金额应视为对【报价说明】、【浴霸与集成吊顶技术标准】以及本文中所有条款及内容考虑清楚后才填写的。</t>
  </si>
  <si>
    <t>招标清单涉及的产品标准，投标方需按照与招标方确定的型号、按照表中的类别分类填报；【全系列工装产品 单价表】仅能用来填报与规定分档标准不完全匹配的产品，以及辅材等。</t>
  </si>
  <si>
    <t>投标单位在投标时不得采用已被淘汰、即将被淘汰、无法找到供货单位、无法保证产品售后服务、不适用于目标项目的材料与设备。否则，投标单位中标后，由此造成的损失由投标单位自行承担。</t>
  </si>
  <si>
    <t>投标单位的报价应在合理范围内，如投标单位报价与本工程或市场情况相差较大，投标单位应对其作出澄清。如不能提供有效解释，投标单位可视其为恶意报价，并有权将本投标作为废标处理。</t>
  </si>
  <si>
    <t>后续税务调整，则根据不含税价位为基准，按照最新税率折算出含税价格。</t>
  </si>
  <si>
    <r>
      <rPr>
        <sz val="14"/>
        <color rgb="FFFF0000"/>
        <rFont val="楷体"/>
        <charset val="134"/>
      </rPr>
      <t>报价表最终以总价汇总，投标产品按表格中规定的数量进行填报，</t>
    </r>
    <r>
      <rPr>
        <b/>
        <sz val="14"/>
        <color rgb="FFFF0000"/>
        <rFont val="楷体"/>
        <charset val="134"/>
      </rPr>
      <t>表格中模拟每户浴霸数量、模拟总户数、户型比例不可改动，填报产品对应档次进行复制即可。</t>
    </r>
  </si>
  <si>
    <r>
      <rPr>
        <sz val="14"/>
        <color rgb="FFFF0000"/>
        <rFont val="楷体"/>
        <charset val="134"/>
      </rPr>
      <t>相同档次的产品，权重等分，方形</t>
    </r>
    <r>
      <rPr>
        <b/>
        <sz val="14"/>
        <color rgb="FFFF0000"/>
        <rFont val="楷体"/>
        <charset val="134"/>
      </rPr>
      <t>浴霸的B/C档次</t>
    </r>
    <r>
      <rPr>
        <sz val="14"/>
        <color rgb="FFFF0000"/>
        <rFont val="楷体"/>
        <charset val="134"/>
      </rPr>
      <t>应至少填报2个以上的系列（型号/款式）产品。例如高档有3个款式产品，则每个产品权重为1/3，以此类推。供应商自行复制添加表格行。如某个档次仅有一款符合条件产品可供填报，权重为1</t>
    </r>
  </si>
  <si>
    <t>清单前后表格内的折扣率必须要统一</t>
  </si>
  <si>
    <t>浴霸 高端档品牌  报价清单 汇总表</t>
  </si>
  <si>
    <t>类型</t>
  </si>
  <si>
    <t>合价</t>
  </si>
  <si>
    <t>方形浴霸</t>
  </si>
  <si>
    <t>方形凉霸</t>
  </si>
  <si>
    <t>方形换气扇</t>
  </si>
  <si>
    <t>线性产品</t>
  </si>
  <si>
    <t>投标总价</t>
  </si>
  <si>
    <t>浴霸分档标准</t>
  </si>
  <si>
    <t xml:space="preserve">            分项
档次</t>
  </si>
  <si>
    <t>PTC加热功率</t>
  </si>
  <si>
    <t>换气功率</t>
  </si>
  <si>
    <t>照明功能</t>
  </si>
  <si>
    <t>换气风量</t>
  </si>
  <si>
    <t>噪声</t>
  </si>
  <si>
    <t>PTC品质</t>
  </si>
  <si>
    <t>温度风量
调节性</t>
  </si>
  <si>
    <t>便利性</t>
  </si>
  <si>
    <r>
      <rPr>
        <sz val="12"/>
        <rFont val="微软雅黑"/>
        <charset val="134"/>
      </rPr>
      <t>适用面积
M</t>
    </r>
    <r>
      <rPr>
        <vertAlign val="superscript"/>
        <sz val="12"/>
        <rFont val="微软雅黑"/>
        <charset val="134"/>
      </rPr>
      <t>2</t>
    </r>
  </si>
  <si>
    <t>亮点功能</t>
  </si>
  <si>
    <t>A档</t>
  </si>
  <si>
    <t>≥2400w</t>
  </si>
  <si>
    <t>≥24w</t>
  </si>
  <si>
    <t>有</t>
  </si>
  <si>
    <t>≥150m³/h</t>
  </si>
  <si>
    <t>≤60db</t>
  </si>
  <si>
    <t>电子温控
隔离防护</t>
  </si>
  <si>
    <t>可调</t>
  </si>
  <si>
    <t>遥控及线控</t>
  </si>
  <si>
    <t>5以上</t>
  </si>
  <si>
    <t>四周换气
摆风、干燥
可选健康功能</t>
  </si>
  <si>
    <t>B档</t>
  </si>
  <si>
    <t>≥2000w</t>
  </si>
  <si>
    <t>≥22w</t>
  </si>
  <si>
    <t>≥120m³/h</t>
  </si>
  <si>
    <t>≤59db</t>
  </si>
  <si>
    <t>电子温控</t>
  </si>
  <si>
    <t>可调/单档</t>
  </si>
  <si>
    <t>遥控或线控</t>
  </si>
  <si>
    <t>3～5</t>
  </si>
  <si>
    <t>四周换气
摆风、吹风</t>
  </si>
  <si>
    <t>C档</t>
  </si>
  <si>
    <t>≥1800w</t>
  </si>
  <si>
    <t>≥20w</t>
  </si>
  <si>
    <t>宜有</t>
  </si>
  <si>
    <t>≥100m³/h</t>
  </si>
  <si>
    <t>≤58db</t>
  </si>
  <si>
    <t>3+</t>
  </si>
  <si>
    <t>四周换气</t>
  </si>
  <si>
    <t>线型浴霸
高档A</t>
  </si>
  <si>
    <t>≥3000W</t>
  </si>
  <si>
    <t>≥35w</t>
  </si>
  <si>
    <t>≥180m³/h</t>
  </si>
  <si>
    <t>≤65db</t>
  </si>
  <si>
    <t>8～10</t>
  </si>
  <si>
    <t>超窄款、数显、换气
摆风、干燥
快速升温
可拓展性</t>
  </si>
  <si>
    <t>线型浴霸
高档B</t>
  </si>
  <si>
    <t>≥2600W</t>
  </si>
  <si>
    <t>≥30w</t>
  </si>
  <si>
    <t>≥160m³/h</t>
  </si>
  <si>
    <t>≤62db</t>
  </si>
  <si>
    <t>遥控/线控</t>
  </si>
  <si>
    <t>6～8</t>
  </si>
  <si>
    <t>数显、换气
快速升温
干燥
可拓展性</t>
  </si>
  <si>
    <t>线型凉霸</t>
  </si>
  <si>
    <t>/</t>
  </si>
  <si>
    <t>≥140m³/h
（吹风）</t>
  </si>
  <si>
    <t>5～8</t>
  </si>
  <si>
    <t>摆页
可拓展性</t>
  </si>
  <si>
    <t>注：供应商按分档标准填报对应产品，前列清单填报的产品，视作供应商保证和承诺产品参数和品质符合该标准。如有以次充好等情形，项目公司有权不选用该产品，产生的不良后果由供应商承担。</t>
  </si>
  <si>
    <t>方形浴霸集采 高端档品牌 报价清单</t>
  </si>
  <si>
    <t>产品定位</t>
  </si>
  <si>
    <t>尺寸</t>
  </si>
  <si>
    <t>型号</t>
  </si>
  <si>
    <t>图片</t>
  </si>
  <si>
    <t>照明功率</t>
  </si>
  <si>
    <t>适用面积</t>
  </si>
  <si>
    <t>单位</t>
  </si>
  <si>
    <t>不含税面价（元）</t>
  </si>
  <si>
    <t>供货增值税率</t>
  </si>
  <si>
    <t>折扣率</t>
  </si>
  <si>
    <t>含税单价
（元）</t>
  </si>
  <si>
    <t>清单模拟
数量
（不可改）</t>
  </si>
  <si>
    <r>
      <rPr>
        <b/>
        <sz val="12"/>
        <color rgb="FF000000"/>
        <rFont val="新宋体"/>
        <charset val="134"/>
      </rPr>
      <t xml:space="preserve">权重
</t>
    </r>
    <r>
      <rPr>
        <b/>
        <sz val="12"/>
        <color rgb="FFFF0000"/>
        <rFont val="新宋体"/>
        <charset val="134"/>
      </rPr>
      <t>（品牌商自行调整）</t>
    </r>
  </si>
  <si>
    <t>标准配件
（不限于以下项目，其余请补充）</t>
  </si>
  <si>
    <t>高端
A档
产品</t>
  </si>
  <si>
    <t>300*600</t>
  </si>
  <si>
    <t>台</t>
  </si>
  <si>
    <t>排风管管径规格：
排风管长度（米）：
电源线线径规格：
电源线长度（米）：
不锈钢卡箍（个）：</t>
  </si>
  <si>
    <t>中端
B档
产品</t>
  </si>
  <si>
    <t>300*300</t>
  </si>
  <si>
    <t>低端
C档
产品</t>
  </si>
  <si>
    <t>汇总总价</t>
  </si>
  <si>
    <t>注：
1、用于铝板集成吊顶等情形，高端A、中端B必须至少各填报1款600长度产品；
2、同等档次系列产品权重等分，自行加行；
3、每档产品不得空缺不填。
4、供应商按分档标准填报对应产品，视作供应商保证和承诺产品参数和品质符合该标准。如有以次充好等情形，项目公司有权不选用该产品，产生的不良后果由供应商承担。</t>
  </si>
  <si>
    <t>方形凉霸集采 高端档品牌 报价清单</t>
  </si>
  <si>
    <t>吹风功率</t>
  </si>
  <si>
    <t>吹风风量</t>
  </si>
  <si>
    <t>注：
1、用于铝板集成吊顶等情形
2、同等档次系列产品权重等分，自行加行
3、每档产品不得空缺不填。
4、供应商按分档标准填报对应产品，视作供应商保证和承诺产品参数和品质符合该标准。如有以次充好等情形，项目公司有权不选用该产品，产生的不良后果由供应商承担。</t>
  </si>
  <si>
    <t>方形单换气扇 集采 高端档品牌 报价清单</t>
  </si>
  <si>
    <t>权重
（自行调整）</t>
  </si>
  <si>
    <t>方形
换气扇</t>
  </si>
  <si>
    <t>注：
1、同等档次系列产品权重等分，自行加行
2、供应商按分档标准填报对应产品，视作供应商保证和承诺产品参数和品质符合该标准。如有以次充好等情形，项目公司有权不选用该产品，产生的不良后果由供应商承担。
3、每档产品不得空缺不填。</t>
  </si>
  <si>
    <t>线型产品集采 高端档品牌 报价清单</t>
  </si>
  <si>
    <t>功能</t>
  </si>
  <si>
    <t>浴霸加热功率</t>
  </si>
  <si>
    <t>增值税率</t>
  </si>
  <si>
    <t>模拟数量
（不可改）</t>
  </si>
  <si>
    <t>权重
（供应商调整）</t>
  </si>
  <si>
    <t>线型浴霸
高端A档产品</t>
  </si>
  <si>
    <t>线型浴霸
中端B档产品</t>
  </si>
  <si>
    <r>
      <rPr>
        <sz val="12"/>
        <color rgb="FF000000"/>
        <rFont val="楷体"/>
        <charset val="134"/>
      </rPr>
      <t xml:space="preserve">注：
1、用于蜂窝板吊顶等情形；
2、参数按产品实际功能填写，没有的填无；
</t>
    </r>
    <r>
      <rPr>
        <sz val="12"/>
        <color rgb="FFFF0000"/>
        <rFont val="楷体"/>
        <charset val="134"/>
      </rPr>
      <t xml:space="preserve">3、线型浴霸按高中档分类，分别计算权重，例如高档填报了2款，则权重各为1/2；
</t>
    </r>
    <r>
      <rPr>
        <sz val="12"/>
        <rFont val="楷体"/>
        <charset val="134"/>
      </rPr>
      <t>4、供应商按分档标准填报对应产品，视作供应商保证和承诺产品参数和品质符合该标准。如有以次充好等情形，项目公司有权不选用该产品，产生的不良后果由供应商承担。
5、每档产品不得空缺不填。</t>
    </r>
  </si>
  <si>
    <t>浴霸集采 高端档品牌 全系列产品单价清单</t>
  </si>
  <si>
    <t>产品类型</t>
  </si>
  <si>
    <t>产品系列</t>
  </si>
  <si>
    <t>产品名称</t>
  </si>
  <si>
    <t>型号规格</t>
  </si>
  <si>
    <t>产品图示</t>
  </si>
  <si>
    <t>面价</t>
  </si>
  <si>
    <t>不含税供货单价（元/个）</t>
  </si>
  <si>
    <t>税率（%）</t>
  </si>
  <si>
    <t>含税供货单价（元/个）</t>
  </si>
  <si>
    <t>备注</t>
  </si>
  <si>
    <t>石膏板吊顶转换固定框</t>
  </si>
  <si>
    <t>一定报本产品</t>
  </si>
  <si>
    <t xml:space="preserve">说明：全系列工装产品单价表，填报前列清单中未包含的辅材，以及前列清单未填报的其他在售产品，供发包人参考。 市场淘汰产品不得填报，详见报价说明第四条。上述单价为含税含运费到项目所在地的集采落地价。           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</si>
</sst>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  <numFmt numFmtId="178" formatCode="0.00_);[Red]\(0.00\)"/>
    <numFmt numFmtId="179" formatCode="#\ ?/?"/>
  </numFmts>
  <fonts count="58">
    <font>
      <sz val="11"/>
      <name val="等线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sz val="9"/>
      <color indexed="8"/>
      <name val="微软雅黑"/>
      <charset val="134"/>
    </font>
    <font>
      <b/>
      <sz val="11"/>
      <color theme="1"/>
      <name val="宋体"/>
      <charset val="134"/>
      <scheme val="minor"/>
    </font>
    <font>
      <sz val="9"/>
      <name val="微软雅黑"/>
      <charset val="134"/>
    </font>
    <font>
      <sz val="9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indexed="8"/>
      <name val="微软雅黑"/>
      <charset val="134"/>
    </font>
    <font>
      <b/>
      <sz val="12"/>
      <color rgb="FFFF0000"/>
      <name val="微软雅黑"/>
      <charset val="134"/>
    </font>
    <font>
      <sz val="9"/>
      <color rgb="FFFF0000"/>
      <name val="微软雅黑"/>
      <charset val="134"/>
    </font>
    <font>
      <sz val="12"/>
      <color rgb="FF000000"/>
      <name val="楷体"/>
      <charset val="134"/>
    </font>
    <font>
      <sz val="12"/>
      <color rgb="FF000000"/>
      <name val="微软雅黑"/>
      <charset val="134"/>
    </font>
    <font>
      <sz val="16"/>
      <color rgb="FF000000"/>
      <name val="黑体"/>
      <charset val="134"/>
    </font>
    <font>
      <b/>
      <sz val="12"/>
      <color rgb="FF000000"/>
      <name val="新宋体"/>
      <charset val="134"/>
    </font>
    <font>
      <b/>
      <sz val="12"/>
      <color rgb="FF000000"/>
      <name val="楷体"/>
      <charset val="134"/>
    </font>
    <font>
      <b/>
      <sz val="12"/>
      <color indexed="8"/>
      <name val="新宋体"/>
      <charset val="134"/>
    </font>
    <font>
      <b/>
      <sz val="12"/>
      <name val="新宋体"/>
      <charset val="134"/>
    </font>
    <font>
      <sz val="12"/>
      <color rgb="FF000000"/>
      <name val="新宋体"/>
      <charset val="134"/>
    </font>
    <font>
      <sz val="12"/>
      <color indexed="8"/>
      <name val="新宋体"/>
      <charset val="134"/>
    </font>
    <font>
      <sz val="12"/>
      <name val="新宋体"/>
      <charset val="134"/>
    </font>
    <font>
      <sz val="16"/>
      <color indexed="8"/>
      <name val="微软雅黑"/>
      <charset val="134"/>
    </font>
    <font>
      <sz val="12"/>
      <name val="微软雅黑"/>
      <charset val="134"/>
    </font>
    <font>
      <sz val="12"/>
      <color indexed="8"/>
      <name val="微软雅黑"/>
      <charset val="134"/>
    </font>
    <font>
      <sz val="12"/>
      <name val="等线"/>
      <charset val="134"/>
    </font>
    <font>
      <b/>
      <sz val="11"/>
      <color rgb="FF000000"/>
      <name val="楷体"/>
      <charset val="134"/>
    </font>
    <font>
      <sz val="14"/>
      <color rgb="FF000000"/>
      <name val="楷体"/>
      <charset val="134"/>
    </font>
    <font>
      <sz val="14"/>
      <color rgb="FFFF0000"/>
      <name val="楷体"/>
      <charset val="134"/>
    </font>
    <font>
      <sz val="11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4"/>
      <color rgb="FFFF0000"/>
      <name val="楷体"/>
      <charset val="134"/>
    </font>
    <font>
      <vertAlign val="superscript"/>
      <sz val="12"/>
      <name val="微软雅黑"/>
      <charset val="134"/>
    </font>
    <font>
      <b/>
      <sz val="12"/>
      <color rgb="FFFF0000"/>
      <name val="新宋体"/>
      <charset val="134"/>
    </font>
    <font>
      <sz val="12"/>
      <color rgb="FFFF0000"/>
      <name val="楷体"/>
      <charset val="134"/>
    </font>
    <font>
      <sz val="12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32" fillId="0" borderId="0">
      <alignment vertical="top"/>
      <protection locked="0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1" fillId="4" borderId="7" applyNumberFormat="0" applyFon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10" applyNumberFormat="0" applyAlignment="0" applyProtection="0">
      <alignment vertical="center"/>
    </xf>
    <xf numFmtId="0" fontId="42" fillId="6" borderId="11" applyNumberFormat="0" applyAlignment="0" applyProtection="0">
      <alignment vertical="center"/>
    </xf>
    <xf numFmtId="0" fontId="43" fillId="6" borderId="10" applyNumberFormat="0" applyAlignment="0" applyProtection="0">
      <alignment vertical="center"/>
    </xf>
    <xf numFmtId="0" fontId="44" fillId="7" borderId="12" applyNumberFormat="0" applyAlignment="0" applyProtection="0">
      <alignment vertical="center"/>
    </xf>
    <xf numFmtId="0" fontId="45" fillId="0" borderId="13" applyNumberFormat="0" applyFill="0" applyAlignment="0" applyProtection="0">
      <alignment vertical="center"/>
    </xf>
    <xf numFmtId="0" fontId="46" fillId="0" borderId="14" applyNumberFormat="0" applyFill="0" applyAlignment="0" applyProtection="0">
      <alignment vertical="center"/>
    </xf>
    <xf numFmtId="0" fontId="47" fillId="8" borderId="0" applyNumberFormat="0" applyBorder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1" fillId="2" borderId="0" applyNumberFormat="0" applyBorder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0" fillId="29" borderId="0" applyNumberFormat="0" applyBorder="0" applyAlignment="0" applyProtection="0">
      <alignment vertical="center"/>
    </xf>
    <xf numFmtId="0" fontId="50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0" fillId="33" borderId="0" applyNumberFormat="0" applyBorder="0" applyAlignment="0" applyProtection="0">
      <alignment vertical="center"/>
    </xf>
    <xf numFmtId="0" fontId="52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177" fontId="14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 vertical="top"/>
    </xf>
    <xf numFmtId="0" fontId="15" fillId="0" borderId="0" xfId="0" applyFont="1" applyFill="1" applyAlignme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readingOrder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>
      <alignment vertical="center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9" fontId="15" fillId="0" borderId="1" xfId="3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179" fontId="15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wrapText="1"/>
    </xf>
    <xf numFmtId="0" fontId="22" fillId="0" borderId="1" xfId="0" applyFont="1" applyFill="1" applyBorder="1" applyAlignment="1">
      <alignment horizontal="center" vertical="center" wrapText="1" readingOrder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179" fontId="16" fillId="0" borderId="1" xfId="0" applyNumberFormat="1" applyFont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justify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 readingOrder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zoomScale="85" zoomScaleNormal="85" workbookViewId="0">
      <selection activeCell="B5" sqref="B5"/>
    </sheetView>
  </sheetViews>
  <sheetFormatPr defaultColWidth="10" defaultRowHeight="13.5" outlineLevelCol="1"/>
  <cols>
    <col min="1" max="1" width="5.125" style="73" customWidth="1"/>
    <col min="2" max="2" width="129.5" style="73" customWidth="1"/>
    <col min="3" max="16384" width="10" style="73"/>
  </cols>
  <sheetData>
    <row r="1" ht="44.1" customHeight="1" spans="1:2">
      <c r="A1" s="70" t="s">
        <v>0</v>
      </c>
      <c r="B1" s="74" t="s">
        <v>1</v>
      </c>
    </row>
    <row r="2" ht="65" customHeight="1" spans="1:2">
      <c r="A2" s="70">
        <v>1</v>
      </c>
      <c r="B2" s="75" t="s">
        <v>2</v>
      </c>
    </row>
    <row r="3" ht="93" customHeight="1" spans="1:2">
      <c r="A3" s="70">
        <v>2</v>
      </c>
      <c r="B3" s="76" t="s">
        <v>3</v>
      </c>
    </row>
    <row r="4" ht="49" customHeight="1" spans="1:2">
      <c r="A4" s="70">
        <v>3</v>
      </c>
      <c r="B4" s="75" t="s">
        <v>4</v>
      </c>
    </row>
    <row r="5" ht="47" customHeight="1" spans="1:2">
      <c r="A5" s="70">
        <v>4</v>
      </c>
      <c r="B5" s="75" t="s">
        <v>5</v>
      </c>
    </row>
    <row r="6" ht="50" customHeight="1" spans="1:2">
      <c r="A6" s="70">
        <v>5</v>
      </c>
      <c r="B6" s="75" t="s">
        <v>6</v>
      </c>
    </row>
    <row r="7" ht="37.5" spans="1:2">
      <c r="A7" s="70">
        <v>6</v>
      </c>
      <c r="B7" s="75" t="s">
        <v>7</v>
      </c>
    </row>
    <row r="8" ht="37.5" spans="1:2">
      <c r="A8" s="70">
        <v>7</v>
      </c>
      <c r="B8" s="75" t="s">
        <v>8</v>
      </c>
    </row>
    <row r="9" ht="30" customHeight="1" spans="1:2">
      <c r="A9" s="70">
        <v>8</v>
      </c>
      <c r="B9" s="75" t="s">
        <v>9</v>
      </c>
    </row>
    <row r="10" ht="68" customHeight="1" spans="1:2">
      <c r="A10" s="70">
        <v>9</v>
      </c>
      <c r="B10" s="76" t="s">
        <v>10</v>
      </c>
    </row>
    <row r="11" ht="74" customHeight="1" spans="1:2">
      <c r="A11" s="70">
        <v>10</v>
      </c>
      <c r="B11" s="76" t="s">
        <v>11</v>
      </c>
    </row>
    <row r="12" ht="39" customHeight="1" spans="1:2">
      <c r="A12" s="70">
        <v>11</v>
      </c>
      <c r="B12" s="76" t="s">
        <v>12</v>
      </c>
    </row>
    <row r="13" ht="25" customHeight="1" spans="1:2">
      <c r="A13" s="70"/>
      <c r="B13" s="77"/>
    </row>
    <row r="14" ht="18.75" spans="1:2">
      <c r="A14" s="78"/>
      <c r="B14" s="77"/>
    </row>
    <row r="15" ht="36.95" customHeight="1" spans="1:2">
      <c r="A15" s="78"/>
      <c r="B15" s="77"/>
    </row>
  </sheetData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tabSelected="1" workbookViewId="0">
      <selection activeCell="G9" sqref="G9"/>
    </sheetView>
  </sheetViews>
  <sheetFormatPr defaultColWidth="9" defaultRowHeight="13.5" outlineLevelRow="6" outlineLevelCol="2"/>
  <cols>
    <col min="1" max="1" width="7.25" customWidth="1"/>
    <col min="2" max="2" width="19.75" customWidth="1"/>
    <col min="3" max="3" width="22.75" customWidth="1"/>
  </cols>
  <sheetData>
    <row r="1" ht="47" customHeight="1" spans="1:3">
      <c r="A1" s="71" t="s">
        <v>13</v>
      </c>
      <c r="B1" s="71"/>
      <c r="C1" s="71"/>
    </row>
    <row r="2" ht="39" customHeight="1" spans="1:3">
      <c r="A2" s="71" t="s">
        <v>0</v>
      </c>
      <c r="B2" s="71" t="s">
        <v>14</v>
      </c>
      <c r="C2" s="71" t="s">
        <v>15</v>
      </c>
    </row>
    <row r="3" ht="46" customHeight="1" spans="1:3">
      <c r="A3" s="71">
        <v>1</v>
      </c>
      <c r="B3" s="71" t="s">
        <v>16</v>
      </c>
      <c r="C3" s="71"/>
    </row>
    <row r="4" ht="46" customHeight="1" spans="1:3">
      <c r="A4" s="71">
        <v>2</v>
      </c>
      <c r="B4" s="71" t="s">
        <v>17</v>
      </c>
      <c r="C4" s="71"/>
    </row>
    <row r="5" ht="46" customHeight="1" spans="1:3">
      <c r="A5" s="71">
        <v>3</v>
      </c>
      <c r="B5" s="71" t="s">
        <v>18</v>
      </c>
      <c r="C5" s="71"/>
    </row>
    <row r="6" ht="46" customHeight="1" spans="1:3">
      <c r="A6" s="71">
        <v>4</v>
      </c>
      <c r="B6" s="71" t="s">
        <v>19</v>
      </c>
      <c r="C6" s="71"/>
    </row>
    <row r="7" ht="46" customHeight="1" spans="1:3">
      <c r="A7" s="72"/>
      <c r="B7" s="71" t="s">
        <v>20</v>
      </c>
      <c r="C7" s="71"/>
    </row>
  </sheetData>
  <mergeCells count="1">
    <mergeCell ref="A1:C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8"/>
  </sheetPr>
  <dimension ref="A1:K9"/>
  <sheetViews>
    <sheetView workbookViewId="0">
      <selection activeCell="C4" sqref="C4"/>
    </sheetView>
  </sheetViews>
  <sheetFormatPr defaultColWidth="9" defaultRowHeight="13.5"/>
  <cols>
    <col min="2" max="6" width="11.625" customWidth="1"/>
    <col min="7" max="7" width="14.625" customWidth="1"/>
    <col min="8" max="10" width="11.625" customWidth="1"/>
    <col min="11" max="11" width="19.5" customWidth="1"/>
  </cols>
  <sheetData>
    <row r="1" ht="36" customHeight="1" spans="1:11">
      <c r="A1" s="57" t="s">
        <v>21</v>
      </c>
      <c r="B1" s="58"/>
      <c r="C1" s="58"/>
      <c r="D1" s="58"/>
      <c r="E1" s="58"/>
      <c r="F1" s="58"/>
      <c r="G1" s="58"/>
      <c r="H1" s="58"/>
      <c r="I1" s="58"/>
      <c r="J1" s="58"/>
      <c r="K1" s="67"/>
    </row>
    <row r="2" ht="51.75" spans="1:11">
      <c r="A2" s="59" t="s">
        <v>22</v>
      </c>
      <c r="B2" s="60" t="s">
        <v>23</v>
      </c>
      <c r="C2" s="61" t="s">
        <v>24</v>
      </c>
      <c r="D2" s="61" t="s">
        <v>25</v>
      </c>
      <c r="E2" s="61" t="s">
        <v>26</v>
      </c>
      <c r="F2" s="60" t="s">
        <v>27</v>
      </c>
      <c r="G2" s="62" t="s">
        <v>28</v>
      </c>
      <c r="H2" s="63" t="s">
        <v>29</v>
      </c>
      <c r="I2" s="63" t="s">
        <v>30</v>
      </c>
      <c r="J2" s="63" t="s">
        <v>31</v>
      </c>
      <c r="K2" s="63" t="s">
        <v>32</v>
      </c>
    </row>
    <row r="3" ht="63" customHeight="1" spans="1:11">
      <c r="A3" s="64" t="s">
        <v>33</v>
      </c>
      <c r="B3" s="14" t="s">
        <v>34</v>
      </c>
      <c r="C3" s="14" t="s">
        <v>35</v>
      </c>
      <c r="D3" s="14" t="s">
        <v>36</v>
      </c>
      <c r="E3" s="14" t="s">
        <v>37</v>
      </c>
      <c r="F3" s="14" t="s">
        <v>38</v>
      </c>
      <c r="G3" s="14" t="s">
        <v>39</v>
      </c>
      <c r="H3" s="14" t="s">
        <v>40</v>
      </c>
      <c r="I3" s="14" t="s">
        <v>41</v>
      </c>
      <c r="J3" s="14" t="s">
        <v>42</v>
      </c>
      <c r="K3" s="68" t="s">
        <v>43</v>
      </c>
    </row>
    <row r="4" ht="59" customHeight="1" spans="1:11">
      <c r="A4" s="64" t="s">
        <v>44</v>
      </c>
      <c r="B4" s="65" t="s">
        <v>45</v>
      </c>
      <c r="C4" s="14" t="s">
        <v>46</v>
      </c>
      <c r="D4" s="14" t="s">
        <v>36</v>
      </c>
      <c r="E4" s="14" t="s">
        <v>47</v>
      </c>
      <c r="F4" s="14" t="s">
        <v>48</v>
      </c>
      <c r="G4" s="14" t="s">
        <v>49</v>
      </c>
      <c r="H4" s="14" t="s">
        <v>50</v>
      </c>
      <c r="I4" s="14" t="s">
        <v>51</v>
      </c>
      <c r="J4" s="69" t="s">
        <v>52</v>
      </c>
      <c r="K4" s="68" t="s">
        <v>53</v>
      </c>
    </row>
    <row r="5" ht="56" customHeight="1" spans="1:11">
      <c r="A5" s="64" t="s">
        <v>54</v>
      </c>
      <c r="B5" s="14" t="s">
        <v>55</v>
      </c>
      <c r="C5" s="14" t="s">
        <v>56</v>
      </c>
      <c r="D5" s="14" t="s">
        <v>57</v>
      </c>
      <c r="E5" s="14" t="s">
        <v>58</v>
      </c>
      <c r="F5" s="14" t="s">
        <v>59</v>
      </c>
      <c r="G5" s="14" t="s">
        <v>49</v>
      </c>
      <c r="H5" s="14" t="s">
        <v>50</v>
      </c>
      <c r="I5" s="14" t="s">
        <v>51</v>
      </c>
      <c r="J5" s="14" t="s">
        <v>60</v>
      </c>
      <c r="K5" s="68" t="s">
        <v>61</v>
      </c>
    </row>
    <row r="6" ht="72" customHeight="1" spans="1:11">
      <c r="A6" s="14" t="s">
        <v>62</v>
      </c>
      <c r="B6" s="14" t="s">
        <v>63</v>
      </c>
      <c r="C6" s="14" t="s">
        <v>64</v>
      </c>
      <c r="D6" s="14" t="s">
        <v>36</v>
      </c>
      <c r="E6" s="14" t="s">
        <v>65</v>
      </c>
      <c r="F6" s="14" t="s">
        <v>66</v>
      </c>
      <c r="G6" s="14" t="s">
        <v>49</v>
      </c>
      <c r="H6" s="14" t="s">
        <v>40</v>
      </c>
      <c r="I6" s="14" t="s">
        <v>41</v>
      </c>
      <c r="J6" s="70" t="s">
        <v>67</v>
      </c>
      <c r="K6" s="68" t="s">
        <v>68</v>
      </c>
    </row>
    <row r="7" ht="64" customHeight="1" spans="1:11">
      <c r="A7" s="14" t="s">
        <v>69</v>
      </c>
      <c r="B7" s="14" t="s">
        <v>70</v>
      </c>
      <c r="C7" s="14" t="s">
        <v>71</v>
      </c>
      <c r="D7" s="14" t="s">
        <v>36</v>
      </c>
      <c r="E7" s="14" t="s">
        <v>72</v>
      </c>
      <c r="F7" s="14" t="s">
        <v>73</v>
      </c>
      <c r="G7" s="14" t="s">
        <v>49</v>
      </c>
      <c r="H7" s="14" t="s">
        <v>40</v>
      </c>
      <c r="I7" s="14" t="s">
        <v>74</v>
      </c>
      <c r="J7" s="14" t="s">
        <v>75</v>
      </c>
      <c r="K7" s="68" t="s">
        <v>76</v>
      </c>
    </row>
    <row r="8" ht="64" customHeight="1" spans="1:11">
      <c r="A8" s="14" t="s">
        <v>77</v>
      </c>
      <c r="B8" s="14" t="s">
        <v>78</v>
      </c>
      <c r="C8" s="14" t="s">
        <v>78</v>
      </c>
      <c r="D8" s="14" t="s">
        <v>57</v>
      </c>
      <c r="E8" s="14" t="s">
        <v>79</v>
      </c>
      <c r="F8" s="14" t="s">
        <v>66</v>
      </c>
      <c r="G8" s="14" t="s">
        <v>78</v>
      </c>
      <c r="H8" s="14" t="s">
        <v>50</v>
      </c>
      <c r="I8" s="14" t="s">
        <v>74</v>
      </c>
      <c r="J8" s="14" t="s">
        <v>80</v>
      </c>
      <c r="K8" s="68" t="s">
        <v>81</v>
      </c>
    </row>
    <row r="9" ht="57" customHeight="1" spans="1:10">
      <c r="A9" s="66" t="s">
        <v>82</v>
      </c>
      <c r="B9" s="66"/>
      <c r="C9" s="66"/>
      <c r="D9" s="66"/>
      <c r="E9" s="66"/>
      <c r="F9" s="66"/>
      <c r="G9" s="66"/>
      <c r="H9" s="66"/>
      <c r="I9" s="66"/>
      <c r="J9" s="66"/>
    </row>
  </sheetData>
  <mergeCells count="2">
    <mergeCell ref="A1:K1"/>
    <mergeCell ref="A9:J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3"/>
  <sheetViews>
    <sheetView zoomScale="85" zoomScaleNormal="85" topLeftCell="G1" workbookViewId="0">
      <selection activeCell="V6" sqref="V6"/>
    </sheetView>
  </sheetViews>
  <sheetFormatPr defaultColWidth="8.625" defaultRowHeight="17.25"/>
  <cols>
    <col min="1" max="1" width="10.875" style="29" customWidth="1"/>
    <col min="2" max="2" width="15.4333333333333" style="29" customWidth="1"/>
    <col min="3" max="3" width="13.75" style="29" customWidth="1"/>
    <col min="4" max="4" width="27.75" style="29" customWidth="1"/>
    <col min="5" max="5" width="13.75" style="29" customWidth="1"/>
    <col min="6" max="12" width="13.5" style="29" customWidth="1"/>
    <col min="13" max="13" width="15.15" style="29" customWidth="1"/>
    <col min="14" max="14" width="6.125" style="30" customWidth="1"/>
    <col min="15" max="15" width="14.375" style="30" customWidth="1"/>
    <col min="16" max="17" width="12.625" style="30" customWidth="1"/>
    <col min="18" max="18" width="16.375" style="30" customWidth="1"/>
    <col min="19" max="19" width="12.75" style="30" customWidth="1"/>
    <col min="20" max="20" width="13.125" style="30" customWidth="1"/>
    <col min="21" max="21" width="14.1083333333333" style="30" customWidth="1"/>
    <col min="22" max="22" width="29.875" style="30" customWidth="1"/>
    <col min="23" max="16384" width="8.625" style="29"/>
  </cols>
  <sheetData>
    <row r="1" ht="37" customHeight="1" spans="1:22">
      <c r="A1" s="31" t="s">
        <v>83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="27" customFormat="1" ht="54" customHeight="1" spans="1:22">
      <c r="A2" s="32" t="s">
        <v>84</v>
      </c>
      <c r="B2" s="32" t="s">
        <v>85</v>
      </c>
      <c r="C2" s="32" t="s">
        <v>86</v>
      </c>
      <c r="D2" s="32" t="s">
        <v>87</v>
      </c>
      <c r="E2" s="50" t="s">
        <v>23</v>
      </c>
      <c r="F2" s="49" t="s">
        <v>24</v>
      </c>
      <c r="G2" s="49" t="s">
        <v>88</v>
      </c>
      <c r="H2" s="49" t="s">
        <v>26</v>
      </c>
      <c r="I2" s="50" t="s">
        <v>27</v>
      </c>
      <c r="J2" s="50" t="s">
        <v>28</v>
      </c>
      <c r="K2" s="51" t="s">
        <v>29</v>
      </c>
      <c r="L2" s="51" t="s">
        <v>89</v>
      </c>
      <c r="M2" s="32" t="s">
        <v>32</v>
      </c>
      <c r="N2" s="32" t="s">
        <v>90</v>
      </c>
      <c r="O2" s="32" t="s">
        <v>91</v>
      </c>
      <c r="P2" s="32" t="s">
        <v>92</v>
      </c>
      <c r="Q2" s="32" t="s">
        <v>93</v>
      </c>
      <c r="R2" s="32" t="s">
        <v>94</v>
      </c>
      <c r="S2" s="32" t="s">
        <v>95</v>
      </c>
      <c r="T2" s="32" t="s">
        <v>96</v>
      </c>
      <c r="U2" s="32" t="s">
        <v>15</v>
      </c>
      <c r="V2" s="32" t="s">
        <v>97</v>
      </c>
    </row>
    <row r="3" s="28" customFormat="1" ht="78.95" customHeight="1" spans="1:25">
      <c r="A3" s="34" t="s">
        <v>98</v>
      </c>
      <c r="B3" s="35" t="s">
        <v>99</v>
      </c>
      <c r="C3" s="36"/>
      <c r="D3" s="37"/>
      <c r="E3" s="38"/>
      <c r="F3" s="38"/>
      <c r="G3" s="38"/>
      <c r="H3" s="38"/>
      <c r="I3" s="38"/>
      <c r="J3" s="38"/>
      <c r="K3" s="38"/>
      <c r="L3" s="38"/>
      <c r="M3" s="38"/>
      <c r="N3" s="36" t="s">
        <v>100</v>
      </c>
      <c r="O3" s="36"/>
      <c r="P3" s="44"/>
      <c r="Q3" s="44"/>
      <c r="R3" s="36"/>
      <c r="S3" s="36">
        <v>200</v>
      </c>
      <c r="T3" s="47">
        <v>1</v>
      </c>
      <c r="U3" s="36"/>
      <c r="V3" s="54" t="s">
        <v>101</v>
      </c>
      <c r="Y3" s="48"/>
    </row>
    <row r="4" s="28" customFormat="1" ht="77.1" customHeight="1" spans="1:25">
      <c r="A4" s="34" t="s">
        <v>102</v>
      </c>
      <c r="B4" s="35" t="s">
        <v>99</v>
      </c>
      <c r="C4" s="37"/>
      <c r="D4" s="37"/>
      <c r="E4" s="38"/>
      <c r="F4" s="38"/>
      <c r="G4" s="38"/>
      <c r="H4" s="38"/>
      <c r="I4" s="38"/>
      <c r="J4" s="38"/>
      <c r="K4" s="38"/>
      <c r="L4" s="38"/>
      <c r="M4" s="38"/>
      <c r="N4" s="36" t="s">
        <v>100</v>
      </c>
      <c r="O4" s="36"/>
      <c r="P4" s="44"/>
      <c r="Q4" s="44"/>
      <c r="R4" s="36"/>
      <c r="S4" s="36">
        <v>1000</v>
      </c>
      <c r="T4" s="47">
        <v>0.5</v>
      </c>
      <c r="U4" s="36"/>
      <c r="V4" s="54" t="s">
        <v>101</v>
      </c>
      <c r="Y4" s="48"/>
    </row>
    <row r="5" s="28" customFormat="1" ht="78" customHeight="1" spans="1:25">
      <c r="A5" s="34" t="s">
        <v>102</v>
      </c>
      <c r="B5" s="52" t="s">
        <v>103</v>
      </c>
      <c r="C5" s="37"/>
      <c r="D5" s="37"/>
      <c r="E5" s="38"/>
      <c r="F5" s="38"/>
      <c r="G5" s="38"/>
      <c r="H5" s="38"/>
      <c r="I5" s="38"/>
      <c r="J5" s="38"/>
      <c r="K5" s="38"/>
      <c r="L5" s="38"/>
      <c r="M5" s="38"/>
      <c r="N5" s="36" t="s">
        <v>100</v>
      </c>
      <c r="O5" s="36"/>
      <c r="P5" s="44"/>
      <c r="Q5" s="44"/>
      <c r="R5" s="36"/>
      <c r="S5" s="36">
        <v>1000</v>
      </c>
      <c r="T5" s="47">
        <v>0.5</v>
      </c>
      <c r="U5" s="36"/>
      <c r="V5" s="54" t="s">
        <v>101</v>
      </c>
      <c r="X5" s="55"/>
      <c r="Y5" s="48"/>
    </row>
    <row r="6" s="28" customFormat="1" ht="78" customHeight="1" spans="1:25">
      <c r="A6" s="53" t="s">
        <v>104</v>
      </c>
      <c r="B6" s="35" t="s">
        <v>99</v>
      </c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6" t="s">
        <v>100</v>
      </c>
      <c r="O6" s="36"/>
      <c r="P6" s="44"/>
      <c r="Q6" s="44"/>
      <c r="R6" s="36"/>
      <c r="S6" s="36">
        <v>1200</v>
      </c>
      <c r="T6" s="47">
        <v>0.5</v>
      </c>
      <c r="U6" s="36"/>
      <c r="V6" s="54" t="s">
        <v>101</v>
      </c>
      <c r="X6" s="55"/>
      <c r="Y6" s="48"/>
    </row>
    <row r="7" customFormat="1" ht="71" customHeight="1" spans="1:25">
      <c r="A7" s="53" t="s">
        <v>104</v>
      </c>
      <c r="B7" s="52" t="s">
        <v>103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6" t="s">
        <v>100</v>
      </c>
      <c r="O7" s="45"/>
      <c r="P7" s="46"/>
      <c r="Q7" s="46"/>
      <c r="R7" s="46"/>
      <c r="S7" s="36">
        <v>1200</v>
      </c>
      <c r="T7" s="56">
        <v>0.5</v>
      </c>
      <c r="U7" s="46"/>
      <c r="V7" s="54" t="s">
        <v>101</v>
      </c>
      <c r="X7" s="29"/>
      <c r="Y7" s="29"/>
    </row>
    <row r="8" ht="32.1" customHeight="1" spans="1:22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45"/>
      <c r="O8" s="45"/>
      <c r="P8" s="46" t="s">
        <v>105</v>
      </c>
      <c r="Q8" s="46"/>
      <c r="R8" s="46"/>
      <c r="S8" s="46"/>
      <c r="T8" s="46"/>
      <c r="U8" s="46">
        <f>SUM(U3:U6)</f>
        <v>0</v>
      </c>
      <c r="V8" s="45"/>
    </row>
    <row r="9" ht="115" customHeight="1" spans="2:6">
      <c r="B9" s="40" t="s">
        <v>106</v>
      </c>
      <c r="C9" s="40"/>
      <c r="D9" s="40"/>
      <c r="E9" s="40"/>
      <c r="F9" s="40"/>
    </row>
    <row r="10" ht="27.95" customHeight="1"/>
    <row r="11" ht="27.95" customHeight="1"/>
    <row r="12" ht="27.95" customHeight="1"/>
    <row r="13" ht="27.95" customHeight="1"/>
  </sheetData>
  <mergeCells count="3">
    <mergeCell ref="A1:V1"/>
    <mergeCell ref="P8:T8"/>
    <mergeCell ref="B9:F9"/>
  </mergeCells>
  <pageMargins left="0.699305555555556" right="0.699305555555556" top="0.75" bottom="0.75" header="0.3" footer="0.3"/>
  <pageSetup paperSize="9" scale="3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zoomScale="85" zoomScaleNormal="85" topLeftCell="E1" workbookViewId="0">
      <selection activeCell="R7" sqref="R7"/>
    </sheetView>
  </sheetViews>
  <sheetFormatPr defaultColWidth="8.625" defaultRowHeight="17.25"/>
  <cols>
    <col min="1" max="1" width="10.875" style="29" customWidth="1"/>
    <col min="2" max="2" width="9.125" style="29" customWidth="1"/>
    <col min="3" max="3" width="13.75" style="29" customWidth="1"/>
    <col min="4" max="4" width="27.75" style="29" customWidth="1"/>
    <col min="5" max="6" width="15.7333333333333" style="29" customWidth="1"/>
    <col min="7" max="10" width="13.5" style="29" customWidth="1"/>
    <col min="11" max="11" width="16.25" style="29" customWidth="1"/>
    <col min="12" max="12" width="6.125" style="30" customWidth="1"/>
    <col min="13" max="13" width="14.375" style="30" customWidth="1"/>
    <col min="14" max="15" width="12.625" style="30" customWidth="1"/>
    <col min="16" max="16" width="16.375" style="30" customWidth="1"/>
    <col min="17" max="17" width="12.75" style="30" customWidth="1"/>
    <col min="18" max="18" width="13.125" style="30" customWidth="1"/>
    <col min="19" max="19" width="14.1083333333333" style="30" customWidth="1"/>
    <col min="20" max="20" width="29.875" style="30" customWidth="1"/>
    <col min="21" max="16384" width="8.625" style="29"/>
  </cols>
  <sheetData>
    <row r="1" ht="37" customHeight="1" spans="1:20">
      <c r="A1" s="31" t="s">
        <v>107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="27" customFormat="1" ht="54" customHeight="1" spans="1:20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108</v>
      </c>
      <c r="F2" s="32" t="s">
        <v>109</v>
      </c>
      <c r="G2" s="49" t="s">
        <v>24</v>
      </c>
      <c r="H2" s="49" t="s">
        <v>26</v>
      </c>
      <c r="I2" s="50" t="s">
        <v>27</v>
      </c>
      <c r="J2" s="51" t="s">
        <v>89</v>
      </c>
      <c r="K2" s="32" t="s">
        <v>32</v>
      </c>
      <c r="L2" s="32" t="s">
        <v>90</v>
      </c>
      <c r="M2" s="32" t="s">
        <v>91</v>
      </c>
      <c r="N2" s="32" t="s">
        <v>92</v>
      </c>
      <c r="O2" s="32" t="s">
        <v>93</v>
      </c>
      <c r="P2" s="32" t="s">
        <v>94</v>
      </c>
      <c r="Q2" s="32" t="s">
        <v>95</v>
      </c>
      <c r="R2" s="32" t="s">
        <v>96</v>
      </c>
      <c r="S2" s="32" t="s">
        <v>15</v>
      </c>
      <c r="T2" s="32" t="s">
        <v>97</v>
      </c>
    </row>
    <row r="3" s="28" customFormat="1" ht="78.95" customHeight="1" spans="1:23">
      <c r="A3" s="34" t="s">
        <v>98</v>
      </c>
      <c r="B3" s="35"/>
      <c r="C3" s="36"/>
      <c r="D3" s="37"/>
      <c r="E3" s="37"/>
      <c r="F3" s="37"/>
      <c r="G3" s="38"/>
      <c r="H3" s="38"/>
      <c r="I3" s="38"/>
      <c r="J3" s="38"/>
      <c r="K3" s="38"/>
      <c r="L3" s="36" t="s">
        <v>100</v>
      </c>
      <c r="M3" s="36"/>
      <c r="N3" s="44">
        <v>0.13</v>
      </c>
      <c r="O3" s="44"/>
      <c r="P3" s="36"/>
      <c r="Q3" s="36">
        <v>1200</v>
      </c>
      <c r="R3" s="47">
        <v>1</v>
      </c>
      <c r="S3" s="36">
        <f>P3*Q3*R3</f>
        <v>0</v>
      </c>
      <c r="T3" s="36"/>
      <c r="W3" s="48"/>
    </row>
    <row r="4" s="28" customFormat="1" ht="77.1" customHeight="1" spans="1:23">
      <c r="A4" s="34" t="s">
        <v>102</v>
      </c>
      <c r="B4" s="35"/>
      <c r="C4" s="37"/>
      <c r="D4" s="37"/>
      <c r="E4" s="37"/>
      <c r="F4" s="37"/>
      <c r="G4" s="38"/>
      <c r="H4" s="38"/>
      <c r="I4" s="38"/>
      <c r="J4" s="38"/>
      <c r="K4" s="38"/>
      <c r="L4" s="36" t="s">
        <v>100</v>
      </c>
      <c r="M4" s="36"/>
      <c r="N4" s="44">
        <v>0.13</v>
      </c>
      <c r="O4" s="44"/>
      <c r="P4" s="36"/>
      <c r="Q4" s="36">
        <v>800</v>
      </c>
      <c r="R4" s="47">
        <v>1</v>
      </c>
      <c r="S4" s="36">
        <f>P4*Q4*R4</f>
        <v>0</v>
      </c>
      <c r="T4" s="36"/>
      <c r="W4" s="48"/>
    </row>
    <row r="5" ht="32.1" customHeight="1" spans="1:20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45"/>
      <c r="M5" s="45"/>
      <c r="N5" s="46" t="s">
        <v>105</v>
      </c>
      <c r="O5" s="46"/>
      <c r="P5" s="46"/>
      <c r="Q5" s="46"/>
      <c r="R5" s="46"/>
      <c r="S5" s="46">
        <f>SUM(S3:S4)</f>
        <v>0</v>
      </c>
      <c r="T5" s="45"/>
    </row>
    <row r="6" ht="135" customHeight="1" spans="2:5">
      <c r="B6" s="40" t="s">
        <v>110</v>
      </c>
      <c r="C6" s="41"/>
      <c r="D6" s="41"/>
      <c r="E6" s="41"/>
    </row>
    <row r="7" ht="27.95" customHeight="1"/>
    <row r="8" ht="27.95" customHeight="1"/>
    <row r="9" ht="27.95" customHeight="1"/>
    <row r="10" ht="27.95" customHeight="1"/>
  </sheetData>
  <mergeCells count="3">
    <mergeCell ref="A1:T1"/>
    <mergeCell ref="N5:R5"/>
    <mergeCell ref="B6:E6"/>
  </mergeCells>
  <pageMargins left="0.699305555555556" right="0.699305555555556" top="0.75" bottom="0.75" header="0.3" footer="0.3"/>
  <pageSetup paperSize="9" scale="3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85" zoomScaleNormal="85" workbookViewId="0">
      <selection activeCell="R3" sqref="R3"/>
    </sheetView>
  </sheetViews>
  <sheetFormatPr defaultColWidth="8.625" defaultRowHeight="17.25"/>
  <cols>
    <col min="1" max="1" width="10.875" style="29" customWidth="1"/>
    <col min="2" max="2" width="9.125" style="29" customWidth="1"/>
    <col min="3" max="3" width="13.75" style="29" customWidth="1"/>
    <col min="4" max="4" width="27.75" style="29" customWidth="1"/>
    <col min="5" max="8" width="13.5" style="29" customWidth="1"/>
    <col min="9" max="9" width="14.5583333333333" style="29" customWidth="1"/>
    <col min="10" max="10" width="6.125" style="30" customWidth="1"/>
    <col min="11" max="11" width="14.375" style="30" customWidth="1"/>
    <col min="12" max="13" width="12.625" style="30" customWidth="1"/>
    <col min="14" max="14" width="16.375" style="30" customWidth="1"/>
    <col min="15" max="15" width="12.75" style="30" customWidth="1"/>
    <col min="16" max="16" width="13.125" style="30" customWidth="1"/>
    <col min="17" max="17" width="14.1083333333333" style="30" customWidth="1"/>
    <col min="18" max="18" width="23.2333333333333" style="30" customWidth="1"/>
    <col min="19" max="16384" width="8.625" style="29"/>
  </cols>
  <sheetData>
    <row r="1" ht="37" customHeight="1" spans="1:18">
      <c r="A1" s="31" t="s">
        <v>111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</row>
    <row r="2" s="27" customFormat="1" ht="54" customHeight="1" spans="1:18">
      <c r="A2" s="32" t="s">
        <v>84</v>
      </c>
      <c r="B2" s="32" t="s">
        <v>85</v>
      </c>
      <c r="C2" s="32" t="s">
        <v>86</v>
      </c>
      <c r="D2" s="32" t="s">
        <v>87</v>
      </c>
      <c r="E2" s="49" t="s">
        <v>24</v>
      </c>
      <c r="F2" s="49" t="s">
        <v>26</v>
      </c>
      <c r="G2" s="50" t="s">
        <v>27</v>
      </c>
      <c r="H2" s="51" t="s">
        <v>89</v>
      </c>
      <c r="I2" s="32" t="s">
        <v>32</v>
      </c>
      <c r="J2" s="32" t="s">
        <v>90</v>
      </c>
      <c r="K2" s="32" t="s">
        <v>91</v>
      </c>
      <c r="L2" s="32" t="s">
        <v>92</v>
      </c>
      <c r="M2" s="32" t="s">
        <v>93</v>
      </c>
      <c r="N2" s="32" t="s">
        <v>94</v>
      </c>
      <c r="O2" s="32" t="s">
        <v>95</v>
      </c>
      <c r="P2" s="32" t="s">
        <v>112</v>
      </c>
      <c r="Q2" s="32" t="s">
        <v>15</v>
      </c>
      <c r="R2" s="32" t="s">
        <v>97</v>
      </c>
    </row>
    <row r="3" s="28" customFormat="1" ht="78.95" customHeight="1" spans="1:21">
      <c r="A3" s="34" t="s">
        <v>113</v>
      </c>
      <c r="B3" s="35"/>
      <c r="C3" s="36"/>
      <c r="D3" s="37"/>
      <c r="E3" s="38"/>
      <c r="F3" s="38"/>
      <c r="G3" s="38"/>
      <c r="H3" s="38"/>
      <c r="I3" s="38"/>
      <c r="J3" s="36" t="s">
        <v>100</v>
      </c>
      <c r="K3" s="36"/>
      <c r="L3" s="44">
        <v>0.13</v>
      </c>
      <c r="M3" s="44"/>
      <c r="N3" s="36">
        <f>K3*(1+L3)</f>
        <v>0</v>
      </c>
      <c r="O3" s="36">
        <v>600</v>
      </c>
      <c r="P3" s="47">
        <v>1</v>
      </c>
      <c r="Q3" s="36"/>
      <c r="R3" s="36" t="s">
        <v>101</v>
      </c>
      <c r="U3" s="48"/>
    </row>
    <row r="4" ht="32.1" customHeight="1" spans="1:18">
      <c r="A4" s="39"/>
      <c r="B4" s="39"/>
      <c r="C4" s="39"/>
      <c r="D4" s="39"/>
      <c r="E4" s="39"/>
      <c r="F4" s="39"/>
      <c r="G4" s="39"/>
      <c r="H4" s="39"/>
      <c r="I4" s="39"/>
      <c r="J4" s="45"/>
      <c r="K4" s="45"/>
      <c r="L4" s="46" t="s">
        <v>105</v>
      </c>
      <c r="M4" s="46"/>
      <c r="N4" s="46"/>
      <c r="O4" s="46"/>
      <c r="P4" s="46"/>
      <c r="Q4" s="46">
        <f>SUM(Q3:Q3)</f>
        <v>0</v>
      </c>
      <c r="R4" s="45"/>
    </row>
    <row r="5" ht="107" customHeight="1" spans="2:5">
      <c r="B5" s="40" t="s">
        <v>114</v>
      </c>
      <c r="C5" s="41"/>
      <c r="D5" s="41"/>
      <c r="E5" s="41"/>
    </row>
    <row r="6" ht="27.95" customHeight="1"/>
    <row r="7" ht="27.95" customHeight="1"/>
    <row r="8" ht="27.95" customHeight="1"/>
    <row r="9" ht="27.95" customHeight="1"/>
  </sheetData>
  <mergeCells count="3">
    <mergeCell ref="A1:R1"/>
    <mergeCell ref="L4:P4"/>
    <mergeCell ref="B5:E5"/>
  </mergeCells>
  <pageMargins left="0.699305555555556" right="0.699305555555556" top="0.75" bottom="0.75" header="0.3" footer="0.3"/>
  <pageSetup paperSize="9" scale="3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0"/>
  <sheetViews>
    <sheetView zoomScale="85" zoomScaleNormal="85" workbookViewId="0">
      <selection activeCell="U3" sqref="U3"/>
    </sheetView>
  </sheetViews>
  <sheetFormatPr defaultColWidth="8.625" defaultRowHeight="17.25"/>
  <cols>
    <col min="1" max="1" width="10.875" style="29" customWidth="1"/>
    <col min="2" max="2" width="14.85" style="29" customWidth="1"/>
    <col min="3" max="3" width="12.9333333333333" style="29" customWidth="1"/>
    <col min="4" max="4" width="13.75" style="29" customWidth="1"/>
    <col min="5" max="5" width="27.75" style="29" customWidth="1"/>
    <col min="6" max="6" width="15.875" style="29" customWidth="1"/>
    <col min="7" max="7" width="14.9916666666667" style="29" customWidth="1"/>
    <col min="8" max="11" width="13.5" style="29" customWidth="1"/>
    <col min="12" max="12" width="16.25" style="29" customWidth="1"/>
    <col min="13" max="13" width="6.125" style="30" customWidth="1"/>
    <col min="14" max="14" width="14.375" style="30" customWidth="1"/>
    <col min="15" max="16" width="12.625" style="30" customWidth="1"/>
    <col min="17" max="17" width="16.375" style="30" customWidth="1"/>
    <col min="18" max="18" width="12.75" style="30" customWidth="1"/>
    <col min="19" max="19" width="13.125" style="30" customWidth="1"/>
    <col min="20" max="20" width="14.1083333333333" style="30" customWidth="1"/>
    <col min="21" max="21" width="25.4416666666667" style="30" customWidth="1"/>
    <col min="22" max="16384" width="8.625" style="29"/>
  </cols>
  <sheetData>
    <row r="1" ht="37" customHeight="1" spans="1:21">
      <c r="A1" s="31" t="s">
        <v>115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="27" customFormat="1" ht="54" customHeight="1" spans="1:21">
      <c r="A2" s="32" t="s">
        <v>0</v>
      </c>
      <c r="B2" s="32" t="s">
        <v>116</v>
      </c>
      <c r="C2" s="32" t="s">
        <v>85</v>
      </c>
      <c r="D2" s="32" t="s">
        <v>86</v>
      </c>
      <c r="E2" s="32" t="s">
        <v>87</v>
      </c>
      <c r="F2" s="32" t="s">
        <v>117</v>
      </c>
      <c r="G2" s="32" t="s">
        <v>108</v>
      </c>
      <c r="H2" s="33" t="s">
        <v>24</v>
      </c>
      <c r="I2" s="33" t="s">
        <v>26</v>
      </c>
      <c r="J2" s="42" t="s">
        <v>27</v>
      </c>
      <c r="K2" s="43" t="s">
        <v>89</v>
      </c>
      <c r="L2" s="32" t="s">
        <v>32</v>
      </c>
      <c r="M2" s="32" t="s">
        <v>90</v>
      </c>
      <c r="N2" s="32" t="s">
        <v>91</v>
      </c>
      <c r="O2" s="32" t="s">
        <v>118</v>
      </c>
      <c r="P2" s="32" t="s">
        <v>93</v>
      </c>
      <c r="Q2" s="32" t="s">
        <v>94</v>
      </c>
      <c r="R2" s="32" t="s">
        <v>119</v>
      </c>
      <c r="S2" s="32" t="s">
        <v>120</v>
      </c>
      <c r="T2" s="32" t="s">
        <v>15</v>
      </c>
      <c r="U2" s="32" t="s">
        <v>97</v>
      </c>
    </row>
    <row r="3" s="28" customFormat="1" ht="78.95" customHeight="1" spans="1:24">
      <c r="A3" s="34">
        <v>1</v>
      </c>
      <c r="B3" s="34" t="s">
        <v>121</v>
      </c>
      <c r="C3" s="35"/>
      <c r="D3" s="36"/>
      <c r="E3" s="37"/>
      <c r="F3" s="37"/>
      <c r="G3" s="37"/>
      <c r="H3" s="38"/>
      <c r="I3" s="38"/>
      <c r="J3" s="38"/>
      <c r="K3" s="38"/>
      <c r="L3" s="38"/>
      <c r="M3" s="36" t="s">
        <v>100</v>
      </c>
      <c r="N3" s="36"/>
      <c r="O3" s="44">
        <v>0.13</v>
      </c>
      <c r="P3" s="44"/>
      <c r="Q3" s="36">
        <f>N3*(1+O3)</f>
        <v>0</v>
      </c>
      <c r="R3" s="36">
        <v>600</v>
      </c>
      <c r="S3" s="47">
        <v>1</v>
      </c>
      <c r="T3" s="36"/>
      <c r="U3" s="36" t="s">
        <v>101</v>
      </c>
      <c r="X3" s="48"/>
    </row>
    <row r="4" s="28" customFormat="1" ht="78.95" customHeight="1" spans="1:24">
      <c r="A4" s="34">
        <v>2</v>
      </c>
      <c r="B4" s="34" t="s">
        <v>122</v>
      </c>
      <c r="C4" s="35"/>
      <c r="D4" s="36"/>
      <c r="E4" s="37"/>
      <c r="F4" s="37"/>
      <c r="G4" s="37"/>
      <c r="H4" s="38"/>
      <c r="I4" s="38"/>
      <c r="J4" s="38"/>
      <c r="K4" s="38"/>
      <c r="L4" s="38"/>
      <c r="M4" s="36" t="s">
        <v>100</v>
      </c>
      <c r="N4" s="36"/>
      <c r="O4" s="44"/>
      <c r="P4" s="44"/>
      <c r="Q4" s="36"/>
      <c r="R4" s="36">
        <v>300</v>
      </c>
      <c r="S4" s="47">
        <v>1</v>
      </c>
      <c r="T4" s="36"/>
      <c r="U4" s="36"/>
      <c r="X4" s="48"/>
    </row>
    <row r="5" ht="32.1" customHeight="1" spans="1:2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45"/>
      <c r="N5" s="45"/>
      <c r="O5" s="46" t="s">
        <v>105</v>
      </c>
      <c r="P5" s="46"/>
      <c r="Q5" s="46"/>
      <c r="R5" s="46"/>
      <c r="S5" s="46"/>
      <c r="T5" s="46">
        <f>SUM(T3:T3)</f>
        <v>0</v>
      </c>
      <c r="U5" s="45"/>
    </row>
    <row r="6" ht="127" customHeight="1" spans="3:8">
      <c r="C6" s="40" t="s">
        <v>123</v>
      </c>
      <c r="D6" s="41"/>
      <c r="E6" s="41"/>
      <c r="F6" s="41"/>
      <c r="G6" s="41"/>
      <c r="H6" s="41"/>
    </row>
    <row r="7" ht="27.95" customHeight="1"/>
    <row r="8" ht="27.95" customHeight="1"/>
    <row r="9" ht="27.95" customHeight="1"/>
    <row r="10" ht="27.95" customHeight="1"/>
  </sheetData>
  <mergeCells count="3">
    <mergeCell ref="A1:U1"/>
    <mergeCell ref="O5:S5"/>
    <mergeCell ref="C6:H6"/>
  </mergeCells>
  <pageMargins left="0.699305555555556" right="0.699305555555556" top="0.75" bottom="0.75" header="0.3" footer="0.3"/>
  <pageSetup paperSize="9" scale="30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M14"/>
  <sheetViews>
    <sheetView workbookViewId="0">
      <pane ySplit="2" topLeftCell="A3" activePane="bottomLeft" state="frozen"/>
      <selection/>
      <selection pane="bottomLeft" activeCell="F6" sqref="F6"/>
    </sheetView>
  </sheetViews>
  <sheetFormatPr defaultColWidth="9" defaultRowHeight="16.5"/>
  <cols>
    <col min="1" max="1" width="5.90833333333333" style="1" customWidth="1"/>
    <col min="2" max="2" width="21.375" style="1" customWidth="1"/>
    <col min="3" max="3" width="12" style="1" customWidth="1"/>
    <col min="4" max="4" width="22.75" style="1" customWidth="1"/>
    <col min="5" max="5" width="12.25" style="1" customWidth="1"/>
    <col min="6" max="6" width="11.725" style="1" customWidth="1"/>
    <col min="7" max="7" width="10.2666666666667" style="1" customWidth="1"/>
    <col min="8" max="8" width="10.8166666666667" style="1" customWidth="1"/>
    <col min="9" max="9" width="9.63333333333333" style="1" customWidth="1"/>
    <col min="10" max="10" width="7.36666666666667" style="1" customWidth="1"/>
    <col min="11" max="11" width="10.725" style="2" customWidth="1"/>
    <col min="12" max="12" width="16.725" style="1" customWidth="1"/>
    <col min="13" max="13" width="18.9083333333333" style="3" customWidth="1"/>
    <col min="14" max="16384" width="9" style="1"/>
  </cols>
  <sheetData>
    <row r="1" ht="29.5" customHeight="1" spans="1:12">
      <c r="A1" s="4" t="s">
        <v>124</v>
      </c>
      <c r="B1" s="4"/>
      <c r="C1" s="4"/>
      <c r="D1" s="4"/>
      <c r="E1" s="4"/>
      <c r="F1" s="4"/>
      <c r="G1" s="5"/>
      <c r="H1" s="4"/>
      <c r="I1" s="4"/>
      <c r="J1" s="4"/>
      <c r="K1" s="18"/>
      <c r="L1" s="4"/>
    </row>
    <row r="2" ht="49.5" spans="1:13">
      <c r="A2" s="6" t="s">
        <v>0</v>
      </c>
      <c r="B2" s="7" t="s">
        <v>125</v>
      </c>
      <c r="C2" s="7" t="s">
        <v>126</v>
      </c>
      <c r="D2" s="7" t="s">
        <v>127</v>
      </c>
      <c r="E2" s="7" t="s">
        <v>128</v>
      </c>
      <c r="F2" s="7" t="s">
        <v>129</v>
      </c>
      <c r="G2" s="8" t="s">
        <v>130</v>
      </c>
      <c r="H2" s="6" t="s">
        <v>93</v>
      </c>
      <c r="I2" s="8" t="s">
        <v>131</v>
      </c>
      <c r="J2" s="8" t="s">
        <v>132</v>
      </c>
      <c r="K2" s="7" t="s">
        <v>133</v>
      </c>
      <c r="L2" s="6" t="s">
        <v>134</v>
      </c>
      <c r="M2" s="19"/>
    </row>
    <row r="3" ht="47" customHeight="1" spans="1:13">
      <c r="A3" s="9">
        <v>1</v>
      </c>
      <c r="B3" s="10" t="s">
        <v>135</v>
      </c>
      <c r="C3" s="9"/>
      <c r="D3" s="9"/>
      <c r="E3" s="11" t="s">
        <v>99</v>
      </c>
      <c r="F3" s="11"/>
      <c r="G3" s="12"/>
      <c r="H3" s="13"/>
      <c r="I3" s="20"/>
      <c r="J3" s="21"/>
      <c r="K3" s="22"/>
      <c r="L3" s="23" t="s">
        <v>136</v>
      </c>
      <c r="M3" s="24"/>
    </row>
    <row r="4" ht="47" customHeight="1" spans="1:13">
      <c r="A4" s="9">
        <v>2</v>
      </c>
      <c r="B4" s="10" t="s">
        <v>135</v>
      </c>
      <c r="C4" s="9"/>
      <c r="D4" s="9"/>
      <c r="E4" s="11" t="s">
        <v>103</v>
      </c>
      <c r="F4" s="11"/>
      <c r="G4" s="12"/>
      <c r="H4" s="13"/>
      <c r="I4" s="20"/>
      <c r="J4" s="21"/>
      <c r="K4" s="22"/>
      <c r="L4" s="23" t="s">
        <v>136</v>
      </c>
      <c r="M4" s="24"/>
    </row>
    <row r="5" ht="47" customHeight="1" spans="1:13">
      <c r="A5" s="9">
        <v>3</v>
      </c>
      <c r="B5" s="14"/>
      <c r="C5" s="9"/>
      <c r="D5" s="9"/>
      <c r="E5" s="11"/>
      <c r="F5" s="11"/>
      <c r="G5" s="12"/>
      <c r="H5" s="13"/>
      <c r="I5" s="20"/>
      <c r="J5" s="21"/>
      <c r="K5" s="22"/>
      <c r="L5" s="23"/>
      <c r="M5" s="24"/>
    </row>
    <row r="6" ht="47" customHeight="1" spans="1:13">
      <c r="A6" s="9">
        <v>4</v>
      </c>
      <c r="B6" s="9"/>
      <c r="C6" s="9"/>
      <c r="D6" s="9"/>
      <c r="E6" s="11"/>
      <c r="F6" s="11"/>
      <c r="G6" s="12"/>
      <c r="H6" s="13"/>
      <c r="I6" s="20"/>
      <c r="J6" s="21"/>
      <c r="K6" s="22"/>
      <c r="L6" s="23"/>
      <c r="M6" s="24"/>
    </row>
    <row r="7" ht="47" customHeight="1" spans="1:13">
      <c r="A7" s="9"/>
      <c r="B7" s="9"/>
      <c r="C7" s="9"/>
      <c r="D7" s="9"/>
      <c r="E7" s="11"/>
      <c r="F7" s="11"/>
      <c r="G7" s="12"/>
      <c r="H7" s="13"/>
      <c r="I7" s="20"/>
      <c r="J7" s="21"/>
      <c r="K7" s="22"/>
      <c r="L7" s="23"/>
      <c r="M7" s="24"/>
    </row>
    <row r="8" ht="47" customHeight="1" spans="1:13">
      <c r="A8" s="9"/>
      <c r="B8" s="9"/>
      <c r="C8" s="9"/>
      <c r="D8" s="9"/>
      <c r="E8" s="11"/>
      <c r="F8" s="11"/>
      <c r="G8" s="12"/>
      <c r="H8" s="13"/>
      <c r="I8" s="20"/>
      <c r="J8" s="21"/>
      <c r="K8" s="22"/>
      <c r="L8" s="23"/>
      <c r="M8" s="24"/>
    </row>
    <row r="9" ht="47" customHeight="1" spans="1:13">
      <c r="A9" s="9"/>
      <c r="B9" s="9"/>
      <c r="C9" s="9"/>
      <c r="D9" s="9"/>
      <c r="E9" s="11"/>
      <c r="F9" s="11"/>
      <c r="G9" s="12"/>
      <c r="H9" s="13"/>
      <c r="I9" s="20"/>
      <c r="J9" s="21"/>
      <c r="K9" s="22"/>
      <c r="L9" s="23"/>
      <c r="M9" s="24"/>
    </row>
    <row r="10" ht="47" customHeight="1" spans="1:13">
      <c r="A10" s="9"/>
      <c r="B10" s="9"/>
      <c r="C10" s="9"/>
      <c r="D10" s="9"/>
      <c r="E10" s="11"/>
      <c r="F10" s="11"/>
      <c r="G10" s="12"/>
      <c r="H10" s="13"/>
      <c r="I10" s="20"/>
      <c r="J10" s="21"/>
      <c r="K10" s="22"/>
      <c r="L10" s="23"/>
      <c r="M10" s="24"/>
    </row>
    <row r="11" ht="47" customHeight="1" spans="1:13">
      <c r="A11" s="9"/>
      <c r="B11" s="9"/>
      <c r="C11" s="9"/>
      <c r="D11" s="9"/>
      <c r="E11" s="11"/>
      <c r="F11" s="11"/>
      <c r="G11" s="12"/>
      <c r="H11" s="13"/>
      <c r="I11" s="20"/>
      <c r="J11" s="21"/>
      <c r="K11" s="22"/>
      <c r="L11" s="23"/>
      <c r="M11" s="24"/>
    </row>
    <row r="12" ht="47" customHeight="1" spans="1:13">
      <c r="A12" s="9"/>
      <c r="B12" s="9"/>
      <c r="C12" s="9"/>
      <c r="D12" s="9"/>
      <c r="E12" s="11"/>
      <c r="F12" s="11"/>
      <c r="G12" s="12"/>
      <c r="H12" s="13"/>
      <c r="I12" s="20"/>
      <c r="J12" s="21"/>
      <c r="K12" s="22"/>
      <c r="L12" s="23"/>
      <c r="M12" s="24"/>
    </row>
    <row r="13" ht="47" customHeight="1" spans="1:13">
      <c r="A13" s="9"/>
      <c r="B13" s="9"/>
      <c r="C13" s="9"/>
      <c r="D13" s="15"/>
      <c r="E13" s="11"/>
      <c r="F13" s="11"/>
      <c r="G13" s="12"/>
      <c r="H13" s="13"/>
      <c r="I13" s="20"/>
      <c r="J13" s="21"/>
      <c r="K13" s="22"/>
      <c r="L13" s="23"/>
      <c r="M13" s="24"/>
    </row>
    <row r="14" ht="55" customHeight="1" spans="1:12">
      <c r="A14" s="16" t="s">
        <v>137</v>
      </c>
      <c r="B14" s="17"/>
      <c r="C14" s="17"/>
      <c r="D14" s="17"/>
      <c r="E14" s="17"/>
      <c r="F14" s="17"/>
      <c r="G14" s="17"/>
      <c r="H14" s="17"/>
      <c r="I14" s="17"/>
      <c r="J14" s="17"/>
      <c r="K14" s="25"/>
      <c r="L14" s="26"/>
    </row>
  </sheetData>
  <autoFilter xmlns:etc="http://www.wps.cn/officeDocument/2017/etCustomData" ref="A2:M14" etc:filterBottomFollowUsedRange="0">
    <extLst/>
  </autoFilter>
  <mergeCells count="2">
    <mergeCell ref="A1:L1"/>
    <mergeCell ref="A14:L1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报价说明</vt:lpstr>
      <vt:lpstr>汇总表</vt:lpstr>
      <vt:lpstr>分档标准</vt:lpstr>
      <vt:lpstr>方形浴霸报价清单</vt:lpstr>
      <vt:lpstr>方形凉霸报价清单</vt:lpstr>
      <vt:lpstr>方形单换气扇报价清单</vt:lpstr>
      <vt:lpstr>线型产品报价清单</vt:lpstr>
      <vt:lpstr>全系列工装产品 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ASYAPD38.林茂华</dc:creator>
  <cp:lastModifiedBy>WPS_1730094827</cp:lastModifiedBy>
  <dcterms:created xsi:type="dcterms:W3CDTF">2015-06-05T18:19:00Z</dcterms:created>
  <dcterms:modified xsi:type="dcterms:W3CDTF">2025-10-10T06:38:08Z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_IPGFID">
    <vt:lpwstr>[DocID]=F4CDBBD4-89EF-46E9-AF7A-6F6C56FD54B1</vt:lpwstr>
  </property>
  <property fmtid="{D5CDD505-2E9C-101B-9397-08002B2CF9AE}" pid="4" name="_IPGFLOW_P-B5B0_E-1_FP-1_SP-1_CV-DB263E81_CN-F1FCCA88">
    <vt:lpwstr>aP5boZ8gsbwf0WsyPySmtDB/AQUGXWquQV1V3N3g4QCP1Hlur5pv6sJ36oucjv6qOAsr5N9fW1YLx697S5IBFhk0FF3Kk8kkRtE16lXm5RZjilKvfJVfh7aU2/efXx18rdD/lQ361VQ22HP3o9/zkYRpnfcWIMFTxkvYmMIUv46pbl/lJxFBeg8TW6be/DnCoDtRA342ZjHikcCWREJnBp/h421kmRwQQcH6camtiFH+QBGbkOo9V9JtnKUThhu</vt:lpwstr>
  </property>
  <property fmtid="{D5CDD505-2E9C-101B-9397-08002B2CF9AE}" pid="5" name="_IPGFLOW_P-B5B0_E-1_FP-1_SP-2_CV-100491CF_CN-DA966E91">
    <vt:lpwstr>JY5VH7tYMcMfaX+CL7lRdXQIxdzTvvBCDqc2dlTlsVu5M2n/I4Yn+8SZGT92aZZ41fSXQaHLQtwb+cgt12+1Fu/EZxf9HkxtFKtZbW7T00lm73oyapEf1y8rY8H0mA2qawZyKE8IWXg4KZ7xuZWpdfYS4OnhLB19PL0sRisc0yLA=</vt:lpwstr>
  </property>
  <property fmtid="{D5CDD505-2E9C-101B-9397-08002B2CF9AE}" pid="6" name="_IPGFLOW_P-B5B0_E-0_FP-1_CV-B684056A_CN-B067649A">
    <vt:lpwstr>DPSPMK|3|428|2|0</vt:lpwstr>
  </property>
  <property fmtid="{D5CDD505-2E9C-101B-9397-08002B2CF9AE}" pid="7" name="_IPGFLOW_P-B5B0_E-1_FP-2_SP-1_CV-4731DBB4_CN-261B9D10">
    <vt:lpwstr>aP5boZ8gsbwf0WsyPySmtN9Uf71jkZP4hQyq5Bz3J7vgsD6B+Dc1nOj1IMbOc0Xemdmao/W7/Ee0HwtTVkEYIlTW7ey5xEZweCJpusO/YSdaUp3O/cSOcfSm7emMtuR0RJU4uBHE8qfeBdZY3vbYtL/uD0EcHLuN1kK7Y0mpRN/9i6Lrm2YzQEXI6wZmuIQ3GcioPy0jknxK3mxqqKsxMweLFFmAuseElzL5oOvM0my6RkWaIh3/y2L/BD+HRWX</vt:lpwstr>
  </property>
  <property fmtid="{D5CDD505-2E9C-101B-9397-08002B2CF9AE}" pid="8" name="_IPGFLOW_P-B5B0_E-1_FP-2_SP-2_CV-2832015C_CN-F0A3180C">
    <vt:lpwstr>1zurtz8RKCrPyxS5Cr+7jxSeMQ32gG5wrepxSxDbInDpT/7OALifS3DmgfYvWWld1/p09C/bF/jD+vx/qRYvx1v17z2wPfRX6jyNAp+KQPCbuwwV0DPMD/gEr0cywY66zM3V6+JvuteI7IQBZX2fxu4JwE1EMbr18Hqv9MELml4M=</vt:lpwstr>
  </property>
  <property fmtid="{D5CDD505-2E9C-101B-9397-08002B2CF9AE}" pid="9" name="_IPGFLOW_P-B5B0_E-0_FP-2_CV-B684056A_CN-DAD0854">
    <vt:lpwstr>DPSPMK|3|428|2|0</vt:lpwstr>
  </property>
  <property fmtid="{D5CDD505-2E9C-101B-9397-08002B2CF9AE}" pid="10" name="ICV">
    <vt:lpwstr>DEB2AC4A3647461C99B6FB2A9AABB74C_13</vt:lpwstr>
  </property>
  <property fmtid="{D5CDD505-2E9C-101B-9397-08002B2CF9AE}" pid="11" name="DOCPROPERTY_INTERNAL_DELFLAGS2">
    <vt:lpwstr>1</vt:lpwstr>
  </property>
  <property fmtid="{D5CDD505-2E9C-101B-9397-08002B2CF9AE}" pid="12" name="_IPGFLOW_P-B5B0_E-0_CV-8BD6D882_CN-40399CE4">
    <vt:lpwstr>DPFPMK|3|50|3|0</vt:lpwstr>
  </property>
  <property fmtid="{D5CDD505-2E9C-101B-9397-08002B2CF9AE}" pid="13" name="_IPGFLOW_P-B5B0_E-1_FP-3_SP-1_CV-1299E7B2_CN-419F0A7E">
    <vt:lpwstr>aP5boZ8gsbwf0WsyPySmtMC9EhAwWrvA83yhLyksM4uy/hP9PCscVL4WU0lLsexUIK2Re8Kq1QjyzHElAwoP/O7UDfrNH2QJU8siV4ITiblc+GHwckrmbTCcl4c9GfcA03aXeoiI7Ux6kW4QX1H/QG8krxq1lpje6FncM9fF4wUrVimoiaodTd0nV3t1vi/G0PpTxuw53r2csLusWKLgSTF8Sm8bhml68p9vejgcM2U7+DM/gbme+ULs47m3njU</vt:lpwstr>
  </property>
  <property fmtid="{D5CDD505-2E9C-101B-9397-08002B2CF9AE}" pid="14" name="_IPGFLOW_P-B5B0_E-1_FP-3_SP-2_CV-947CF6F_CN-A1B0A4AD">
    <vt:lpwstr>ExxECl44WyzXzqUbdnSL6vK9xaWKp5Epu/x79juwaxDRqiX9CgOAtCSfT3t6ZzpVF1haCCm1FzI1aZvGWcSLxvmy0bg+r9OyvQSfIUbkImBnULpj+e2ZhnuUZe15ZLrrHIv+LqvSkg0XCkw9Wjbmsv8yGKiLO9Plg1yKsRJvGF3Q=</vt:lpwstr>
  </property>
  <property fmtid="{D5CDD505-2E9C-101B-9397-08002B2CF9AE}" pid="15" name="_IPGFLOW_P-B5B0_E-0_FP-3_CV-B684056A_CN-D03BD1D1">
    <vt:lpwstr>DPSPMK|3|428|2|0</vt:lpwstr>
  </property>
</Properties>
</file>