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Sheet1" sheetId="1" r:id="rId1"/>
  </sheets>
  <definedNames>
    <definedName name="_xlnm.Print_Area" localSheetId="0">Sheet1!$A$1:$H$17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91B7C26DD9814D079EF8E2DA0C919D6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43045" y="18034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14" name="ID_ACD53033B05F48DE9BC3E05A71790CE7"/>
        <xdr:cNvPicPr/>
      </xdr:nvPicPr>
      <xdr:blipFill>
        <a:blip r:embed="rId2"/>
        <a:stretch>
          <a:fillRect/>
        </a:stretch>
      </xdr:blipFill>
      <xdr:spPr>
        <a:xfrm rot="5400000">
          <a:off x="4057650" y="5710555"/>
          <a:ext cx="720090" cy="72136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36" name="ID_79AF4EAEA7C74B2CBB2895A834F5DEC9"/>
        <xdr:cNvPicPr/>
      </xdr:nvPicPr>
      <xdr:blipFill>
        <a:blip r:embed="rId3"/>
        <a:stretch>
          <a:fillRect/>
        </a:stretch>
      </xdr:blipFill>
      <xdr:spPr>
        <a:xfrm>
          <a:off x="3993515" y="11684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37" name="ID_67863F84F7EE46D3ADE3C6FA7DE4A564"/>
        <xdr:cNvPicPr/>
      </xdr:nvPicPr>
      <xdr:blipFill>
        <a:blip r:embed="rId4"/>
        <a:stretch>
          <a:fillRect/>
        </a:stretch>
      </xdr:blipFill>
      <xdr:spPr>
        <a:xfrm>
          <a:off x="3993515" y="12446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38" name="ID_122AC3E461F34B90B2C47F971851D6E5"/>
        <xdr:cNvPicPr/>
      </xdr:nvPicPr>
      <xdr:blipFill>
        <a:blip r:embed="rId5" r:link="rId6"/>
        <a:srcRect t="44873"/>
        <a:stretch>
          <a:fillRect/>
        </a:stretch>
      </xdr:blipFill>
      <xdr:spPr>
        <a:xfrm>
          <a:off x="3993515" y="13208000"/>
          <a:ext cx="720090" cy="720090"/>
        </a:xfrm>
        <a:prstGeom prst="roundRect">
          <a:avLst/>
        </a:prstGeom>
        <a:noFill/>
        <a:ln>
          <a:noFill/>
        </a:ln>
      </xdr:spPr>
    </xdr:pic>
  </etc:cellImage>
  <etc:cellImage>
    <xdr:pic>
      <xdr:nvPicPr>
        <xdr:cNvPr id="44" name="ID_4BA36E346C904DD68ABD30E08645A2AA"/>
        <xdr:cNvPicPr/>
      </xdr:nvPicPr>
      <xdr:blipFill>
        <a:blip r:embed="rId7"/>
        <a:stretch>
          <a:fillRect/>
        </a:stretch>
      </xdr:blipFill>
      <xdr:spPr>
        <a:xfrm>
          <a:off x="3993515" y="17780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46" name="ID_BB28F6330A5F4AF68A9819064CD277C0"/>
        <xdr:cNvPicPr/>
      </xdr:nvPicPr>
      <xdr:blipFill>
        <a:blip r:embed="rId8">
          <a:lum bright="-12000"/>
        </a:blip>
        <a:stretch>
          <a:fillRect/>
        </a:stretch>
      </xdr:blipFill>
      <xdr:spPr>
        <a:xfrm>
          <a:off x="3993515" y="18542000"/>
          <a:ext cx="720090" cy="720090"/>
        </a:xfrm>
        <a:prstGeom prst="roundRect">
          <a:avLst/>
        </a:prstGeom>
      </xdr:spPr>
    </xdr:pic>
  </etc:cellImage>
  <etc:cellImage>
    <xdr:pic>
      <xdr:nvPicPr>
        <xdr:cNvPr id="57" name="ID_A51AD2C2D6974F7E901F7475AB062B47"/>
        <xdr:cNvPicPr/>
      </xdr:nvPicPr>
      <xdr:blipFill>
        <a:blip r:embed="rId9"/>
        <a:stretch>
          <a:fillRect/>
        </a:stretch>
      </xdr:blipFill>
      <xdr:spPr>
        <a:xfrm>
          <a:off x="3993515" y="23876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60" name="ID_06F79BE545914C8D81BCA5BAC2A5B81D"/>
        <xdr:cNvPicPr/>
      </xdr:nvPicPr>
      <xdr:blipFill>
        <a:blip r:embed="rId10" r:link="rId6"/>
        <a:stretch>
          <a:fillRect/>
        </a:stretch>
      </xdr:blipFill>
      <xdr:spPr>
        <a:xfrm>
          <a:off x="3993515" y="26924000"/>
          <a:ext cx="720090" cy="720090"/>
        </a:xfrm>
        <a:prstGeom prst="roundRect">
          <a:avLst/>
        </a:prstGeom>
        <a:noFill/>
        <a:ln>
          <a:noFill/>
        </a:ln>
      </xdr:spPr>
    </xdr:pic>
  </etc:cellImage>
  <etc:cellImage>
    <xdr:pic>
      <xdr:nvPicPr>
        <xdr:cNvPr id="61" name="ID_2809E6A1584A444E8609FFBA01E43487"/>
        <xdr:cNvPicPr/>
      </xdr:nvPicPr>
      <xdr:blipFill>
        <a:blip r:embed="rId11"/>
        <a:stretch>
          <a:fillRect/>
        </a:stretch>
      </xdr:blipFill>
      <xdr:spPr>
        <a:xfrm>
          <a:off x="3993515" y="27686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62" name="ID_FF5CE6D2E85F4D039B02C43C83733948"/>
        <xdr:cNvPicPr/>
      </xdr:nvPicPr>
      <xdr:blipFill>
        <a:blip r:embed="rId12"/>
        <a:stretch>
          <a:fillRect/>
        </a:stretch>
      </xdr:blipFill>
      <xdr:spPr>
        <a:xfrm>
          <a:off x="3993515" y="28448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63" name="ID_7F58ABA4E62A41BB978F3CDD75F72F16"/>
        <xdr:cNvPicPr/>
      </xdr:nvPicPr>
      <xdr:blipFill>
        <a:blip r:embed="rId13" r:link="rId6"/>
        <a:stretch>
          <a:fillRect/>
        </a:stretch>
      </xdr:blipFill>
      <xdr:spPr>
        <a:xfrm>
          <a:off x="3993515" y="29210000"/>
          <a:ext cx="720090" cy="720090"/>
        </a:xfrm>
        <a:prstGeom prst="roundRect">
          <a:avLst/>
        </a:prstGeom>
        <a:noFill/>
        <a:ln>
          <a:noFill/>
        </a:ln>
      </xdr:spPr>
    </xdr:pic>
  </etc:cellImage>
  <etc:cellImage>
    <xdr:pic>
      <xdr:nvPicPr>
        <xdr:cNvPr id="72" name="ID_6127B72A73C745EE9C7D509CA90F6A43"/>
        <xdr:cNvPicPr/>
      </xdr:nvPicPr>
      <xdr:blipFill>
        <a:blip r:embed="rId14"/>
        <a:stretch>
          <a:fillRect/>
        </a:stretch>
      </xdr:blipFill>
      <xdr:spPr>
        <a:xfrm>
          <a:off x="3993515" y="36068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  <etc:cellImage>
    <xdr:pic>
      <xdr:nvPicPr>
        <xdr:cNvPr id="77" name="ID_67B3001FD2844536A9781A6565EA91D3"/>
        <xdr:cNvPicPr/>
      </xdr:nvPicPr>
      <xdr:blipFill>
        <a:blip r:embed="rId15"/>
        <a:stretch>
          <a:fillRect/>
        </a:stretch>
      </xdr:blipFill>
      <xdr:spPr>
        <a:xfrm>
          <a:off x="3993515" y="39878000"/>
          <a:ext cx="720090" cy="720090"/>
        </a:xfrm>
        <a:prstGeom prst="round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<sst xmlns="http://schemas.openxmlformats.org/spreadsheetml/2006/main" count="83" uniqueCount="63">
  <si>
    <t>盛和南通 五龙汇R22020地块 105+118+130+155户型展示非交标软装材料清单</t>
  </si>
  <si>
    <t>类别</t>
  </si>
  <si>
    <t>名称</t>
  </si>
  <si>
    <t>位置</t>
  </si>
  <si>
    <t>图示</t>
  </si>
  <si>
    <t>样品规格要求</t>
  </si>
  <si>
    <t>编号</t>
  </si>
  <si>
    <t>样品图示</t>
  </si>
  <si>
    <t>备注</t>
  </si>
  <si>
    <t>PRO.NA</t>
  </si>
  <si>
    <t>POSI</t>
  </si>
  <si>
    <t>ICON</t>
  </si>
  <si>
    <t>NO</t>
  </si>
  <si>
    <t>PS</t>
  </si>
  <si>
    <t>木作</t>
  </si>
  <si>
    <t>木饰面</t>
  </si>
  <si>
    <t>儿童房大部分家具</t>
  </si>
  <si>
    <t>10*10</t>
  </si>
  <si>
    <t>WD-01</t>
  </si>
  <si>
    <t>哑光浑水漆木饰品</t>
  </si>
  <si>
    <t>客厅、主卧、次卧、书房大部分家具</t>
  </si>
  <si>
    <t>WD-02</t>
  </si>
  <si>
    <t>封闭漆木饰面</t>
  </si>
  <si>
    <t>主卧、书房家具</t>
  </si>
  <si>
    <t>WD-03</t>
  </si>
  <si>
    <t>开放漆木饰面</t>
  </si>
  <si>
    <t>阳台家具</t>
  </si>
  <si>
    <t>WD-04</t>
  </si>
  <si>
    <t>亮光浑水漆木饰面</t>
  </si>
  <si>
    <t>石材</t>
  </si>
  <si>
    <t>大理石</t>
  </si>
  <si>
    <t>大部分家具</t>
  </si>
  <si>
    <t>ST-01</t>
  </si>
  <si>
    <t>厚度25mm</t>
  </si>
  <si>
    <t>金属</t>
  </si>
  <si>
    <t>MT-01</t>
  </si>
  <si>
    <t>发纹</t>
  </si>
  <si>
    <t>MT-02</t>
  </si>
  <si>
    <t>哑光</t>
  </si>
  <si>
    <t>软包</t>
  </si>
  <si>
    <t>主卧、儿童房家具</t>
  </si>
  <si>
    <t>5*5</t>
  </si>
  <si>
    <t>WP-01</t>
  </si>
  <si>
    <t>皮革</t>
  </si>
  <si>
    <t>客厅、次卧家具</t>
  </si>
  <si>
    <t>WP-02</t>
  </si>
  <si>
    <t>棉麻布艺</t>
  </si>
  <si>
    <t>餐厅家具</t>
  </si>
  <si>
    <t>WP-03</t>
  </si>
  <si>
    <t>棉麻割绒提花</t>
  </si>
  <si>
    <t>主卧家具</t>
  </si>
  <si>
    <t>WP-04</t>
  </si>
  <si>
    <t>小荔枝纹</t>
  </si>
  <si>
    <t>书房家具</t>
  </si>
  <si>
    <t>WP-05</t>
  </si>
  <si>
    <t>大荔枝纹</t>
  </si>
  <si>
    <t>WP-06</t>
  </si>
  <si>
    <t>肌理布</t>
  </si>
  <si>
    <t>玻璃</t>
  </si>
  <si>
    <t>艺术玻璃</t>
  </si>
  <si>
    <t>118户型餐厅家具</t>
  </si>
  <si>
    <t>GL-01</t>
  </si>
  <si>
    <t>厚度8mm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</si>
</sst>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4"/>
      <color theme="1"/>
      <name val="华文中宋"/>
      <charset val="134"/>
    </font>
    <font>
      <sz val="12"/>
      <color theme="1"/>
      <name val="华文中宋"/>
      <charset val="134"/>
    </font>
    <font>
      <b/>
      <sz val="12"/>
      <name val="华文中宋"/>
      <charset val="134"/>
    </font>
    <font>
      <b/>
      <sz val="12"/>
      <name val="宋体"/>
      <charset val="134"/>
    </font>
    <font>
      <sz val="12"/>
      <name val="华文中宋"/>
      <charset val="134"/>
    </font>
    <font>
      <sz val="12"/>
      <name val="宋体"/>
      <charset val="134"/>
    </font>
    <font>
      <sz val="12"/>
      <name val="黑体"/>
      <charset val="134"/>
    </font>
    <font>
      <sz val="12"/>
      <color rgb="FFFF0000"/>
      <name val="华文中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7" borderId="6" applyNumberFormat="0" applyAlignment="0" applyProtection="0">
      <alignment vertical="center"/>
    </xf>
    <xf numFmtId="0" fontId="20" fillId="8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5" fillId="4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png"/><Relationship Id="rId8" Type="http://schemas.openxmlformats.org/officeDocument/2006/relationships/image" Target="media/image7.png"/><Relationship Id="rId7" Type="http://schemas.openxmlformats.org/officeDocument/2006/relationships/image" Target="media/image6.png"/><Relationship Id="rId6" Type="http://schemas.openxmlformats.org/officeDocument/2006/relationships/image" Target="NULL" TargetMode="External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5" Type="http://schemas.openxmlformats.org/officeDocument/2006/relationships/image" Target="media/image14.png"/><Relationship Id="rId14" Type="http://schemas.openxmlformats.org/officeDocument/2006/relationships/image" Target="media/image13.png"/><Relationship Id="rId13" Type="http://schemas.openxmlformats.org/officeDocument/2006/relationships/image" Target="media/image12.jpe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"/>
  <sheetViews>
    <sheetView tabSelected="1" view="pageBreakPreview" zoomScale="85" zoomScaleNormal="85" topLeftCell="A10" workbookViewId="0">
      <selection activeCell="E17" sqref="E17:H17"/>
    </sheetView>
  </sheetViews>
  <sheetFormatPr defaultColWidth="9" defaultRowHeight="14.4" outlineLevelCol="7"/>
  <cols>
    <col min="2" max="2" width="15.287037037037" customWidth="1"/>
    <col min="3" max="3" width="28.1296296296296" customWidth="1"/>
    <col min="4" max="4" width="10.6388888888889" customWidth="1"/>
    <col min="5" max="5" width="15.1388888888889" customWidth="1"/>
    <col min="6" max="6" width="11.25" style="1" customWidth="1"/>
    <col min="7" max="7" width="18.6296296296296" style="1" customWidth="1"/>
    <col min="8" max="8" width="26.8796296296296" style="1" customWidth="1"/>
  </cols>
  <sheetData>
    <row r="1" ht="30" customHeight="1" spans="1:8">
      <c r="A1" s="2" t="s">
        <v>0</v>
      </c>
      <c r="B1" s="3"/>
      <c r="C1" s="3"/>
      <c r="D1" s="3"/>
      <c r="E1" s="3"/>
      <c r="F1" s="3"/>
      <c r="G1" s="3"/>
      <c r="H1" s="3"/>
    </row>
    <row r="2" ht="25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5" customHeight="1" spans="1:8">
      <c r="A3" s="5" t="s">
        <v>9</v>
      </c>
      <c r="B3" s="5" t="s">
        <v>9</v>
      </c>
      <c r="C3" s="6" t="s">
        <v>10</v>
      </c>
      <c r="D3" s="6" t="s">
        <v>11</v>
      </c>
      <c r="E3" s="6" t="s">
        <v>11</v>
      </c>
      <c r="F3" s="6" t="s">
        <v>12</v>
      </c>
      <c r="G3" s="6" t="s">
        <v>11</v>
      </c>
      <c r="H3" s="6" t="s">
        <v>13</v>
      </c>
    </row>
    <row r="4" ht="60" customHeight="1" spans="1:8">
      <c r="A4" s="7" t="s">
        <v>14</v>
      </c>
      <c r="B4" s="8" t="s">
        <v>15</v>
      </c>
      <c r="C4" s="8" t="s">
        <v>16</v>
      </c>
      <c r="D4" s="9" t="str">
        <f>_xlfn.DISPIMG("ID_91B7C26DD9814D079EF8E2DA0C919D61",1)</f>
        <v>=DISPIMG("ID_91B7C26DD9814D079EF8E2DA0C919D61",1)</v>
      </c>
      <c r="E4" s="8" t="s">
        <v>17</v>
      </c>
      <c r="F4" s="8" t="s">
        <v>18</v>
      </c>
      <c r="G4" s="8"/>
      <c r="H4" s="8" t="s">
        <v>19</v>
      </c>
    </row>
    <row r="5" ht="60" customHeight="1" spans="1:8">
      <c r="A5" s="7"/>
      <c r="B5" s="8" t="s">
        <v>15</v>
      </c>
      <c r="C5" s="8" t="s">
        <v>20</v>
      </c>
      <c r="D5" s="9" t="str">
        <f>_xlfn.DISPIMG("ID_ACD53033B05F48DE9BC3E05A71790CE7",1)</f>
        <v>=DISPIMG("ID_ACD53033B05F48DE9BC3E05A71790CE7",1)</v>
      </c>
      <c r="E5" s="8"/>
      <c r="F5" s="8" t="s">
        <v>21</v>
      </c>
      <c r="G5" s="8"/>
      <c r="H5" s="8" t="s">
        <v>22</v>
      </c>
    </row>
    <row r="6" ht="60" customHeight="1" spans="1:8">
      <c r="A6" s="7"/>
      <c r="B6" s="8" t="s">
        <v>15</v>
      </c>
      <c r="C6" s="8" t="s">
        <v>23</v>
      </c>
      <c r="D6" s="9" t="str">
        <f>_xlfn.DISPIMG("ID_79AF4EAEA7C74B2CBB2895A834F5DEC9",1)</f>
        <v>=DISPIMG("ID_79AF4EAEA7C74B2CBB2895A834F5DEC9",1)</v>
      </c>
      <c r="E6" s="8"/>
      <c r="F6" s="8" t="s">
        <v>24</v>
      </c>
      <c r="G6" s="8"/>
      <c r="H6" s="8" t="s">
        <v>25</v>
      </c>
    </row>
    <row r="7" ht="60" customHeight="1" spans="1:8">
      <c r="A7" s="7"/>
      <c r="B7" s="8" t="s">
        <v>15</v>
      </c>
      <c r="C7" s="8" t="s">
        <v>26</v>
      </c>
      <c r="D7" s="9" t="str">
        <f>_xlfn.DISPIMG("ID_67863F84F7EE46D3ADE3C6FA7DE4A564",1)</f>
        <v>=DISPIMG("ID_67863F84F7EE46D3ADE3C6FA7DE4A564",1)</v>
      </c>
      <c r="E7" s="8"/>
      <c r="F7" s="8" t="s">
        <v>27</v>
      </c>
      <c r="G7" s="8"/>
      <c r="H7" s="8" t="s">
        <v>28</v>
      </c>
    </row>
    <row r="8" ht="60" customHeight="1" spans="1:8">
      <c r="A8" s="7" t="s">
        <v>29</v>
      </c>
      <c r="B8" s="8" t="s">
        <v>30</v>
      </c>
      <c r="C8" s="8" t="s">
        <v>31</v>
      </c>
      <c r="D8" s="10" t="str">
        <f>_xlfn.DISPIMG("ID_122AC3E461F34B90B2C47F971851D6E5",1)</f>
        <v>=DISPIMG("ID_122AC3E461F34B90B2C47F971851D6E5",1)</v>
      </c>
      <c r="E8" s="11" t="s">
        <v>17</v>
      </c>
      <c r="F8" s="8" t="s">
        <v>32</v>
      </c>
      <c r="G8" s="8"/>
      <c r="H8" s="8" t="s">
        <v>33</v>
      </c>
    </row>
    <row r="9" ht="60" customHeight="1" spans="1:8">
      <c r="A9" s="7" t="s">
        <v>34</v>
      </c>
      <c r="B9" s="8" t="s">
        <v>34</v>
      </c>
      <c r="C9" s="8" t="s">
        <v>31</v>
      </c>
      <c r="D9" s="12" t="str">
        <f>_xlfn.DISPIMG("ID_4BA36E346C904DD68ABD30E08645A2AA",1)</f>
        <v>=DISPIMG("ID_4BA36E346C904DD68ABD30E08645A2AA",1)</v>
      </c>
      <c r="E9" s="7" t="s">
        <v>17</v>
      </c>
      <c r="F9" s="7" t="s">
        <v>35</v>
      </c>
      <c r="G9" s="7"/>
      <c r="H9" s="7" t="s">
        <v>36</v>
      </c>
    </row>
    <row r="10" ht="60" customHeight="1" spans="1:8">
      <c r="A10" s="7"/>
      <c r="B10" s="8" t="s">
        <v>34</v>
      </c>
      <c r="C10" s="8" t="s">
        <v>31</v>
      </c>
      <c r="D10" s="12" t="str">
        <f>_xlfn.DISPIMG("ID_BB28F6330A5F4AF68A9819064CD277C0",1)</f>
        <v>=DISPIMG("ID_BB28F6330A5F4AF68A9819064CD277C0",1)</v>
      </c>
      <c r="E10" s="7"/>
      <c r="F10" s="7" t="s">
        <v>37</v>
      </c>
      <c r="G10" s="7"/>
      <c r="H10" s="7" t="s">
        <v>38</v>
      </c>
    </row>
    <row r="11" ht="60" customHeight="1" spans="1:8">
      <c r="A11" s="13" t="s">
        <v>39</v>
      </c>
      <c r="B11" s="8" t="s">
        <v>39</v>
      </c>
      <c r="C11" s="8" t="s">
        <v>40</v>
      </c>
      <c r="D11" s="14" t="str">
        <f>_xlfn.DISPIMG("ID_A51AD2C2D6974F7E901F7475AB062B47",1)</f>
        <v>=DISPIMG("ID_A51AD2C2D6974F7E901F7475AB062B47",1)</v>
      </c>
      <c r="E11" s="13" t="s">
        <v>41</v>
      </c>
      <c r="F11" s="8" t="s">
        <v>42</v>
      </c>
      <c r="G11" s="8"/>
      <c r="H11" s="8" t="s">
        <v>43</v>
      </c>
    </row>
    <row r="12" ht="60" customHeight="1" spans="1:8">
      <c r="A12" s="13"/>
      <c r="B12" s="8" t="s">
        <v>39</v>
      </c>
      <c r="C12" s="8" t="s">
        <v>44</v>
      </c>
      <c r="D12" s="14" t="str">
        <f>_xlfn.DISPIMG("ID_06F79BE545914C8D81BCA5BAC2A5B81D",1)</f>
        <v>=DISPIMG("ID_06F79BE545914C8D81BCA5BAC2A5B81D",1)</v>
      </c>
      <c r="E12" s="13"/>
      <c r="F12" s="8" t="s">
        <v>45</v>
      </c>
      <c r="G12" s="7"/>
      <c r="H12" s="7" t="s">
        <v>46</v>
      </c>
    </row>
    <row r="13" ht="60" customHeight="1" spans="1:8">
      <c r="A13" s="13"/>
      <c r="B13" s="15" t="s">
        <v>39</v>
      </c>
      <c r="C13" s="15" t="s">
        <v>47</v>
      </c>
      <c r="D13" s="14" t="str">
        <f>_xlfn.DISPIMG("ID_2809E6A1584A444E8609FFBA01E43487",1)</f>
        <v>=DISPIMG("ID_2809E6A1584A444E8609FFBA01E43487",1)</v>
      </c>
      <c r="E13" s="13"/>
      <c r="F13" s="8" t="s">
        <v>48</v>
      </c>
      <c r="G13" s="7"/>
      <c r="H13" s="7" t="s">
        <v>49</v>
      </c>
    </row>
    <row r="14" ht="60" customHeight="1" spans="1:8">
      <c r="A14" s="13"/>
      <c r="B14" s="8" t="s">
        <v>39</v>
      </c>
      <c r="C14" s="8" t="s">
        <v>50</v>
      </c>
      <c r="D14" s="14" t="str">
        <f>_xlfn.DISPIMG("ID_FF5CE6D2E85F4D039B02C43C83733948",1)</f>
        <v>=DISPIMG("ID_FF5CE6D2E85F4D039B02C43C83733948",1)</v>
      </c>
      <c r="E14" s="13"/>
      <c r="F14" s="8" t="s">
        <v>51</v>
      </c>
      <c r="G14" s="7"/>
      <c r="H14" s="7" t="s">
        <v>52</v>
      </c>
    </row>
    <row r="15" ht="60" customHeight="1" spans="1:8">
      <c r="A15" s="13"/>
      <c r="B15" s="8" t="s">
        <v>39</v>
      </c>
      <c r="C15" s="8" t="s">
        <v>53</v>
      </c>
      <c r="D15" s="14" t="str">
        <f>_xlfn.DISPIMG("ID_7F58ABA4E62A41BB978F3CDD75F72F16",1)</f>
        <v>=DISPIMG("ID_7F58ABA4E62A41BB978F3CDD75F72F16",1)</v>
      </c>
      <c r="E15" s="13"/>
      <c r="F15" s="8" t="s">
        <v>54</v>
      </c>
      <c r="G15" s="7"/>
      <c r="H15" s="7" t="s">
        <v>55</v>
      </c>
    </row>
    <row r="16" ht="60" customHeight="1" spans="1:8">
      <c r="A16" s="13"/>
      <c r="B16" s="8" t="s">
        <v>39</v>
      </c>
      <c r="C16" s="8" t="s">
        <v>47</v>
      </c>
      <c r="D16" s="14" t="str">
        <f>_xlfn.DISPIMG("ID_6127B72A73C745EE9C7D509CA90F6A43",1)</f>
        <v>=DISPIMG("ID_6127B72A73C745EE9C7D509CA90F6A43",1)</v>
      </c>
      <c r="E16" s="13"/>
      <c r="F16" s="8" t="s">
        <v>56</v>
      </c>
      <c r="G16" s="7"/>
      <c r="H16" s="7" t="s">
        <v>57</v>
      </c>
    </row>
    <row r="17" ht="60" customHeight="1" spans="1:8">
      <c r="A17" s="7" t="s">
        <v>58</v>
      </c>
      <c r="B17" s="15" t="s">
        <v>59</v>
      </c>
      <c r="C17" s="15" t="s">
        <v>60</v>
      </c>
      <c r="D17" s="14" t="str">
        <f>_xlfn.DISPIMG("ID_67B3001FD2844536A9781A6565EA91D3",1)</f>
        <v>=DISPIMG("ID_67B3001FD2844536A9781A6565EA91D3",1)</v>
      </c>
      <c r="E17" s="16" t="s">
        <v>17</v>
      </c>
      <c r="F17" s="7" t="s">
        <v>61</v>
      </c>
      <c r="G17" s="7"/>
      <c r="H17" s="7" t="s">
        <v>62</v>
      </c>
    </row>
    <row r="18" ht="60" customHeight="1"/>
    <row r="19" ht="60" customHeight="1"/>
    <row r="20" ht="60" customHeight="1"/>
    <row r="21" ht="60" customHeight="1"/>
    <row r="22" ht="60" customHeight="1"/>
    <row r="23" ht="60" customHeight="1"/>
    <row r="24" ht="60" customHeight="1"/>
    <row r="25" ht="60" customHeight="1"/>
  </sheetData>
  <mergeCells count="7">
    <mergeCell ref="A1:H1"/>
    <mergeCell ref="A4:A7"/>
    <mergeCell ref="A9:A10"/>
    <mergeCell ref="A11:A16"/>
    <mergeCell ref="E4:E7"/>
    <mergeCell ref="E9:E10"/>
    <mergeCell ref="E11:E16"/>
  </mergeCells>
  <pageMargins left="0.75" right="0.75" top="1" bottom="1" header="0.5" footer="0.5"/>
  <pageSetup paperSize="9" scale="65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</dc:creator>
  <cp:lastModifiedBy>WPS_709794405</cp:lastModifiedBy>
  <dcterms:created xsi:type="dcterms:W3CDTF">2023-07-14T05:32:00Z</dcterms:created>
  <dcterms:modified xsi:type="dcterms:W3CDTF">2023-07-26T03:08:05Z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487D0B16DCA448FD8B67EC6B45DA5E05_13</vt:lpwstr>
  </property>
  <property fmtid="{D5CDD505-2E9C-101B-9397-08002B2CF9AE}" pid="3" name="KSOProductBuildVer">
    <vt:lpwstr>2052-12.1.0.15120</vt:lpwstr>
  </property>
</Properties>
</file>