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764"/>
  </bookViews>
  <sheets>
    <sheet name="填写说明" sheetId="29" r:id="rId1"/>
    <sheet name="汇总表" sheetId="30" r:id="rId2"/>
    <sheet name="1.燃气主材报价清单" sheetId="10" r:id="rId3"/>
    <sheet name="2.燃气辅材报价清单" sheetId="27" r:id="rId4"/>
    <sheet name="3.燃气备品零部件报价清单" sheetId="28" r:id="rId5"/>
    <sheet name="4.燃气全系列报价清单" sheetId="31" r:id="rId6"/>
    <sheet name="5.电热主材报价清单" sheetId="32" r:id="rId7"/>
    <sheet name="6.电热辅材报价清单" sheetId="35" r:id="rId8"/>
    <sheet name="7.电热全系列报价清单" sheetId="34" r:id="rId9"/>
  </sheets>
  <definedNames>
    <definedName name="_xlnm.Print_Area" localSheetId="4">'3.燃气备品零部件报价清单'!$A$2:$F$40</definedName>
    <definedName name="_xlnm.Print_Area" localSheetId="3">'2.燃气辅材报价清单'!$A$2:$G$17</definedName>
    <definedName name="_xlnm.Print_Area" localSheetId="2">'1.燃气主材报价清单'!$A$1:$O$11</definedName>
  </definedNames>
  <calcPr calcId="144525"/>
</workbook>
</file>

<file path=xl/sharedStrings.xml><?xml version="1.0" encoding="utf-8"?>
<sst xmlns="http://schemas.openxmlformats.org/spreadsheetml/2006/main" count="546" uniqueCount="225">
  <si>
    <t>燃气、电热水器（A档）采购工程报价清单说明</t>
  </si>
  <si>
    <t>备注</t>
  </si>
  <si>
    <r>
      <rPr>
        <sz val="10"/>
        <rFont val="宋体"/>
        <charset val="134"/>
      </rPr>
      <t>本次招标范围为盛和2023~2025年度</t>
    </r>
    <r>
      <rPr>
        <b/>
        <sz val="10"/>
        <rFont val="宋体"/>
        <charset val="134"/>
      </rPr>
      <t>燃气、电热水器集中采购工程。</t>
    </r>
  </si>
  <si>
    <t>招标范围</t>
  </si>
  <si>
    <t>价格组成：1. 综合单价包括但不限于在满足技术要求的前提下所订成套产品（包含其附件）的制作、供应、包装、运输（含保险费）、管理费、利润、税金、货到工地负责堆放至指定地点、材料损耗、安装（主机吊装，不含配套接管）、配件、辅材等所发生的一切费用，还包括现场协调、现场配合验收、调试、抽样测试、因质量问题引起的维修和更换、技术指导和培训等费用，并充分考虑了风险因素（市场价格波动、法规、规定等）等全部费用，此价格为供需双方签订采购合同的定价依据，协议期内综合价格不调整，本工程不设调差机制。</t>
  </si>
  <si>
    <t>价格组成</t>
  </si>
  <si>
    <t>如因国家政策调整，税前价格不变，税后价格随税率变动调整。</t>
  </si>
  <si>
    <t>税率说明</t>
  </si>
  <si>
    <t>除上述规定外，其余设备及附配件供货综合单价一律不再调整，该单价中已综合考虑了在合同有效期内的材料设备、机械、人工等所有市场价格波动的风险，在合同有效期内不做任何调整。（合同规定的情况除外）。</t>
  </si>
  <si>
    <t>适配各个品类的保修、技术要求，及其他需要重点说明的要求及条款</t>
  </si>
  <si>
    <t>双方约定合同价款包括的内容还有：本工程调试（含联合调试）、成品保护、验收、维修保修期内因产品质量问题引起的维修和更换、技术支持等。</t>
  </si>
  <si>
    <t>供方必须按规定提供全部完整无损、全新的产品，机器在正常维护使用下使用寿命不低于8年</t>
  </si>
  <si>
    <t>产品除符合国家有关技术标准GB 6932-2015外，必须满足国家与地方的产品规范以及行业质量/技术标准</t>
  </si>
  <si>
    <r>
      <rPr>
        <b/>
        <sz val="10"/>
        <rFont val="宋体"/>
        <charset val="134"/>
      </rPr>
      <t>燃气、电热水器</t>
    </r>
    <r>
      <rPr>
        <sz val="10"/>
        <rFont val="宋体"/>
        <charset val="134"/>
      </rPr>
      <t>材质、技术参数等需满足盛和房产技术标准</t>
    </r>
  </si>
  <si>
    <t>报价人应巨细无疑考虑现场、图纸等实际情况(如:运输条件、施工场地等)；报价人也应深入理解技术要求和验收要求,所有在招标时提供的文件均认为已完整无误包含在总价之中</t>
  </si>
  <si>
    <t>各投标单位结合现场实际情况及施工图纸，应详细充分、确保准确无疑地与项目部工程师及设计人员沟通，确保所供的构件数量、尺寸及型号与现场工程需要的尺寸及型号准确无误，对于因沟通不够引起的误工和返工， 由投标方承担经济损失；</t>
  </si>
  <si>
    <t>均衡报价：产品报价按中实际价值均衡报价，不允许脱离真实成本偏离报价，故意偏离报价恶意中标的，甲方有权废除中标资格。</t>
  </si>
  <si>
    <t>燃气、电热水器（A档）采购工程报价汇总</t>
  </si>
  <si>
    <t>序号</t>
  </si>
  <si>
    <t>类别</t>
  </si>
  <si>
    <t>套数（共计8000套）</t>
  </si>
  <si>
    <t>合计（元）</t>
  </si>
  <si>
    <t>燃气热水器</t>
  </si>
  <si>
    <t>6000套</t>
  </si>
  <si>
    <t>电热水器</t>
  </si>
  <si>
    <t>2000套</t>
  </si>
  <si>
    <t>含税总计</t>
  </si>
  <si>
    <t>1、具体价格明细详见清单，全系列报价清单不计入报价汇总。</t>
  </si>
  <si>
    <t>1、燃气热水器主材报价清单</t>
  </si>
  <si>
    <t>产品型号</t>
  </si>
  <si>
    <t>额定产热水量（L/min）</t>
  </si>
  <si>
    <t>适用房型</t>
  </si>
  <si>
    <t>投标产品技术参数</t>
  </si>
  <si>
    <t>标配辅材</t>
  </si>
  <si>
    <t>投标产品型号</t>
  </si>
  <si>
    <t>投标产品图片</t>
  </si>
  <si>
    <t>产品特征描述</t>
  </si>
  <si>
    <t>单位</t>
  </si>
  <si>
    <t>主材税率</t>
  </si>
  <si>
    <t>套数（共计6000套）</t>
  </si>
  <si>
    <t>含税控制价/元</t>
  </si>
  <si>
    <t>总价</t>
  </si>
  <si>
    <t>一厨一卫型（手持花洒）</t>
  </si>
  <si>
    <t>1.给排气方式: 强排无循环\非冷凝机 
2.能效等级：2级
3.满足盛和技术标要求</t>
  </si>
  <si>
    <t>使用说明书（含保修卡）1本、膨胀螺钉（用于热水器安装）1套、膨胀胶塞（用于热水器安装）2件、安装螺钉（用于热水器安装）2个、自攻螺钉（用于安装管道）2个、不锈钢烟管60cm、烟管弯头1个、防倒风接头1套、704硅胶、生胶带</t>
  </si>
  <si>
    <t>台</t>
  </si>
  <si>
    <t>一厨一卫型（头顶花洒）</t>
  </si>
  <si>
    <t>一厨二卫型</t>
  </si>
  <si>
    <t>一厨二卫型（带浴缸）</t>
  </si>
  <si>
    <t>燃气热水器（采用内置循环泵）</t>
  </si>
  <si>
    <t>1.给排气方式: 强排带循环\非冷凝机 
2.能效等级：2级
3.满足盛和技术标要求</t>
  </si>
  <si>
    <t>一厨三卫型（带浴缸）</t>
  </si>
  <si>
    <t>含税总价合计：</t>
  </si>
  <si>
    <t>2、燃气热水器辅材报价清单（不计入总价）</t>
  </si>
  <si>
    <t>辅材</t>
  </si>
  <si>
    <t>规格型号</t>
  </si>
  <si>
    <t>税率</t>
  </si>
  <si>
    <t>一、强排机、室内型；强排机、室内型带内循环泵（16L及以下）</t>
  </si>
  <si>
    <t>不锈钢烟管</t>
  </si>
  <si>
    <t>直径60*500mm</t>
  </si>
  <si>
    <t>根</t>
  </si>
  <si>
    <t>排烟管弯头</t>
  </si>
  <si>
    <t>直径60mm</t>
  </si>
  <si>
    <t>个</t>
  </si>
  <si>
    <t>不锈钢波纹管</t>
  </si>
  <si>
    <t>4"（150mm/根）</t>
  </si>
  <si>
    <t>冷热水三角球阀</t>
  </si>
  <si>
    <t>4"</t>
  </si>
  <si>
    <t>内墙装饰盖</t>
  </si>
  <si>
    <t>标准出墙烟管</t>
  </si>
  <si>
    <t>二、强排机、室内型；强排机、室内型带内循环泵（16L及以上）</t>
  </si>
  <si>
    <t>直径80*500mm</t>
  </si>
  <si>
    <t>直径80mm</t>
  </si>
  <si>
    <t>6"（150mm/根）</t>
  </si>
  <si>
    <t>6"</t>
  </si>
  <si>
    <t>3、燃气热水器备品零部件报价清单（不计入总价）</t>
  </si>
  <si>
    <t>材料名称</t>
  </si>
  <si>
    <t>品牌</t>
  </si>
  <si>
    <t>含税控制单价/元</t>
  </si>
  <si>
    <t>直径φ80，L=200mm</t>
  </si>
  <si>
    <t>直径φ80，L=300mm</t>
  </si>
  <si>
    <t>直径φ80，L=500mm</t>
  </si>
  <si>
    <t>直径φ60，L=200mm</t>
  </si>
  <si>
    <t>直径φ60，L=300mm</t>
  </si>
  <si>
    <t>直径φ60，L=500mm</t>
  </si>
  <si>
    <r>
      <rPr>
        <sz val="10"/>
        <rFont val="宋体"/>
        <charset val="134"/>
      </rPr>
      <t>90度，</t>
    </r>
    <r>
      <rPr>
        <sz val="10"/>
        <rFont val="宋体"/>
        <charset val="161"/>
      </rPr>
      <t>φ</t>
    </r>
    <r>
      <rPr>
        <sz val="10"/>
        <rFont val="宋体"/>
        <charset val="134"/>
      </rPr>
      <t>60</t>
    </r>
  </si>
  <si>
    <t>90度，φ80</t>
  </si>
  <si>
    <t>烟管装饰盖</t>
  </si>
  <si>
    <t>φ60烟管用</t>
  </si>
  <si>
    <t>φ80烟管用</t>
  </si>
  <si>
    <t>防风逆止阀</t>
  </si>
  <si>
    <t>波纹管</t>
  </si>
  <si>
    <t>DN15，L=300mm</t>
  </si>
  <si>
    <t>DN15，L=400mm</t>
  </si>
  <si>
    <t>DN15，L=500mm</t>
  </si>
  <si>
    <t>DN20，L=300mm</t>
  </si>
  <si>
    <t>DN20，L=400mm</t>
  </si>
  <si>
    <t>DN20，L=500mm</t>
  </si>
  <si>
    <t>4分铜芯球阀</t>
  </si>
  <si>
    <t>6分铜芯球阀</t>
  </si>
  <si>
    <t>单向阀</t>
  </si>
  <si>
    <t>4分</t>
  </si>
  <si>
    <t>6分</t>
  </si>
  <si>
    <t>活接三通</t>
  </si>
  <si>
    <t>铜对丝</t>
  </si>
  <si>
    <t>铜变径</t>
  </si>
  <si>
    <t>4-6变径</t>
  </si>
  <si>
    <t>自动排气阀4分</t>
  </si>
  <si>
    <t>自动排气阀6分</t>
  </si>
  <si>
    <t>泄压阀4分</t>
  </si>
  <si>
    <t>泄压阀6分</t>
  </si>
  <si>
    <t>烟管吊杆</t>
  </si>
  <si>
    <t>生料带</t>
  </si>
  <si>
    <t>铝箔胶带</t>
  </si>
  <si>
    <t>防火封堵</t>
  </si>
  <si>
    <t>内墙烟管洞口封堵</t>
  </si>
  <si>
    <t>烟管隔热处理</t>
  </si>
  <si>
    <t>1m以内</t>
  </si>
  <si>
    <t>穿墙套管</t>
  </si>
  <si>
    <t>墙体开洞</t>
  </si>
  <si>
    <t>4、燃气热水器全系列报价清单（不计入总价）</t>
  </si>
  <si>
    <t>是否防冻</t>
  </si>
  <si>
    <t>能效等级</t>
  </si>
  <si>
    <t>给排气方式</t>
  </si>
  <si>
    <t>含税综合单价/元</t>
  </si>
  <si>
    <t>...</t>
  </si>
  <si>
    <t>5、电热水器主材报价清单</t>
  </si>
  <si>
    <t>产品类型</t>
  </si>
  <si>
    <t>升数</t>
  </si>
  <si>
    <t>控制方式</t>
  </si>
  <si>
    <t>投标产品名称</t>
  </si>
  <si>
    <t>投标产品特征描述</t>
  </si>
  <si>
    <t>产品图片</t>
  </si>
  <si>
    <t>套数（共计2000套）</t>
  </si>
  <si>
    <t>横式壁挂式电热水器</t>
  </si>
  <si>
    <t>电子显示</t>
  </si>
  <si>
    <t>40L</t>
  </si>
  <si>
    <t>机控</t>
  </si>
  <si>
    <t>二级能效</t>
  </si>
  <si>
    <t>安全阀1个（金属阀芯）
说明书1份
泄压软管1条
滤网垫圈1个
卡簧1个
膨胀螺栓挂钩2个</t>
  </si>
  <si>
    <t>50L</t>
  </si>
  <si>
    <t>60L</t>
  </si>
  <si>
    <t>80L</t>
  </si>
  <si>
    <t>线控</t>
  </si>
  <si>
    <t>一级能效</t>
  </si>
  <si>
    <t>遥控</t>
  </si>
  <si>
    <t>100L</t>
  </si>
  <si>
    <t>竖式壁挂式电热水器</t>
  </si>
  <si>
    <t>小厨宝</t>
  </si>
  <si>
    <t>旋钮控温</t>
  </si>
  <si>
    <t>6L</t>
  </si>
  <si>
    <t>安全阀1个（金属阀芯）、说明书1份、泄压软管1条、安装背板1个、膨胀螺丝管3个、大扁头自攻螺丝3个</t>
  </si>
  <si>
    <t>10L</t>
  </si>
  <si>
    <t>横式壁挂式电热水器（零售爆款）</t>
  </si>
  <si>
    <t>具有智能功能（比如智能语音、wifi控制等），横式安装，遥控操作</t>
  </si>
  <si>
    <t>6、电热水器辅材报价清单（不计入总价）</t>
  </si>
  <si>
    <t>供应商填报-材料名称</t>
  </si>
  <si>
    <t>供应商填报-产品特征描述</t>
  </si>
  <si>
    <t>图片</t>
  </si>
  <si>
    <t>含税单价控制价/元</t>
  </si>
  <si>
    <t>PPR管</t>
  </si>
  <si>
    <t>DN20</t>
  </si>
  <si>
    <t>直管</t>
  </si>
  <si>
    <t>米</t>
  </si>
  <si>
    <t>插头电源线</t>
  </si>
  <si>
    <t>BV-3*1.5</t>
  </si>
  <si>
    <t>4mm²</t>
  </si>
  <si>
    <t>安装托架</t>
  </si>
  <si>
    <t>不锈钢</t>
  </si>
  <si>
    <t>用于墙壁</t>
  </si>
  <si>
    <t>套</t>
  </si>
  <si>
    <t>安装吊架</t>
  </si>
  <si>
    <t>用于天花板</t>
  </si>
  <si>
    <t>90度弯头</t>
  </si>
  <si>
    <t>弯头</t>
  </si>
  <si>
    <t>45度弯头</t>
  </si>
  <si>
    <t>专用直活接</t>
  </si>
  <si>
    <t>20*1/2</t>
  </si>
  <si>
    <t>专用弯活接</t>
  </si>
  <si>
    <t>加长弯活接</t>
  </si>
  <si>
    <t>异径接头</t>
  </si>
  <si>
    <t>20*25</t>
  </si>
  <si>
    <t>等径三通</t>
  </si>
  <si>
    <t>异径三通</t>
  </si>
  <si>
    <t>25*20*25</t>
  </si>
  <si>
    <t>管帽堵头</t>
  </si>
  <si>
    <t>内丝直接头</t>
  </si>
  <si>
    <t>内丝弯头</t>
  </si>
  <si>
    <t>等径直接头</t>
  </si>
  <si>
    <t>铜对丝（水）</t>
  </si>
  <si>
    <t>S1/2”M-1/2”M</t>
  </si>
  <si>
    <t>靠墙内丝弯头</t>
  </si>
  <si>
    <t>过桥弯管</t>
  </si>
  <si>
    <t>外丝三通</t>
  </si>
  <si>
    <t>20*1/2*20</t>
  </si>
  <si>
    <t>外丝直接头</t>
  </si>
  <si>
    <t>外丝弯头</t>
  </si>
  <si>
    <t>内丝三通</t>
  </si>
  <si>
    <t>PPR截止阀</t>
  </si>
  <si>
    <t>20*3/4</t>
  </si>
  <si>
    <t>铜球阀（水）</t>
  </si>
  <si>
    <t>Q1/2F-1/2F</t>
  </si>
  <si>
    <t>铜角阀（水）</t>
  </si>
  <si>
    <t>1/2M-1/2M</t>
  </si>
  <si>
    <t>铜三通（水）</t>
  </si>
  <si>
    <t>T1/2F-1/2F-1/2F</t>
  </si>
  <si>
    <t>铜弯头（水）</t>
  </si>
  <si>
    <t>L1/2F-1/2F</t>
  </si>
  <si>
    <t>金属管卡</t>
  </si>
  <si>
    <t>塑料管卡</t>
  </si>
  <si>
    <t>特殊墙体安装支架</t>
  </si>
  <si>
    <t>/</t>
  </si>
  <si>
    <t>安全阀泄压管</t>
  </si>
  <si>
    <t>套(含铜头)</t>
  </si>
  <si>
    <t>专用泄压管</t>
  </si>
  <si>
    <t>1.5米</t>
  </si>
  <si>
    <t>电源插座</t>
  </si>
  <si>
    <t>16A</t>
  </si>
  <si>
    <t>线控器底盒</t>
  </si>
  <si>
    <t>非标</t>
  </si>
  <si>
    <t>根据产品填写</t>
  </si>
  <si>
    <t>线控控制线</t>
  </si>
  <si>
    <t>7芯</t>
  </si>
  <si>
    <t>线芯为铜（不接铅），截面积不低于0.07平方，外表皮PVC</t>
  </si>
  <si>
    <t>7、电热水器全系列报价清单（不计入总价）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</si>
</sst>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_);[Red]\(0.00\)"/>
    <numFmt numFmtId="179" formatCode="0.00_);\(0.00\)"/>
    <numFmt numFmtId="180" formatCode="0.0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0"/>
      <name val="宋体"/>
      <charset val="161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0" fillId="0" borderId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0" fillId="0" borderId="0"/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0" borderId="0"/>
    <xf numFmtId="0" fontId="16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6" fillId="0" borderId="0"/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7" fillId="0" borderId="0"/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77" fontId="1" fillId="0" borderId="0" xfId="0" applyNumberFormat="1" applyFont="1" applyFill="1" applyAlignment="1" applyProtection="1">
      <alignment horizontal="center" vertical="center"/>
      <protection locked="0"/>
    </xf>
    <xf numFmtId="177" fontId="2" fillId="0" borderId="1" xfId="62" applyNumberFormat="1" applyFont="1" applyFill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60" applyFont="1" applyFill="1" applyBorder="1" applyAlignment="1" applyProtection="1">
      <alignment vertical="center" wrapText="1"/>
      <protection locked="0"/>
    </xf>
    <xf numFmtId="9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60" applyFont="1" applyFill="1" applyBorder="1" applyAlignment="1" applyProtection="1">
      <alignment horizontal="center" vertical="center" wrapText="1"/>
      <protection locked="0"/>
    </xf>
    <xf numFmtId="177" fontId="2" fillId="0" borderId="2" xfId="62" applyNumberFormat="1" applyFont="1" applyFill="1" applyBorder="1" applyAlignment="1" applyProtection="1">
      <alignment horizontal="center" vertical="center" wrapText="1"/>
      <protection locked="0"/>
    </xf>
    <xf numFmtId="177" fontId="2" fillId="0" borderId="3" xfId="62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60" applyFont="1" applyFill="1" applyBorder="1" applyAlignment="1" applyProtection="1">
      <alignment horizontal="center" vertical="center"/>
      <protection locked="0"/>
    </xf>
    <xf numFmtId="0" fontId="1" fillId="0" borderId="1" xfId="6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77" fontId="2" fillId="0" borderId="4" xfId="62" applyNumberFormat="1" applyFont="1" applyFill="1" applyBorder="1" applyAlignment="1" applyProtection="1">
      <alignment horizontal="center" vertical="center" wrapText="1"/>
      <protection locked="0"/>
    </xf>
    <xf numFmtId="177" fontId="2" fillId="0" borderId="0" xfId="62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76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6" xfId="60" applyFont="1" applyFill="1" applyBorder="1" applyAlignment="1" applyProtection="1">
      <alignment horizontal="center" vertical="center" wrapText="1"/>
      <protection locked="0"/>
    </xf>
    <xf numFmtId="0" fontId="1" fillId="0" borderId="6" xfId="60" applyFont="1" applyFill="1" applyBorder="1" applyAlignment="1" applyProtection="1">
      <alignment horizontal="left" vertical="center" wrapText="1"/>
      <protection locked="0"/>
    </xf>
    <xf numFmtId="0" fontId="1" fillId="0" borderId="7" xfId="60" applyFont="1" applyFill="1" applyBorder="1" applyAlignment="1" applyProtection="1">
      <alignment horizontal="center" vertical="center" wrapText="1"/>
      <protection locked="0"/>
    </xf>
    <xf numFmtId="0" fontId="1" fillId="0" borderId="7" xfId="60" applyFont="1" applyFill="1" applyBorder="1" applyAlignment="1" applyProtection="1">
      <alignment horizontal="left" vertical="center" wrapText="1"/>
      <protection locked="0"/>
    </xf>
    <xf numFmtId="0" fontId="1" fillId="0" borderId="5" xfId="60" applyFont="1" applyFill="1" applyBorder="1" applyAlignment="1" applyProtection="1">
      <alignment horizontal="center" vertical="center" wrapText="1"/>
      <protection locked="0"/>
    </xf>
    <xf numFmtId="0" fontId="1" fillId="0" borderId="5" xfId="6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4" xfId="60" applyFont="1" applyFill="1" applyBorder="1" applyAlignment="1" applyProtection="1">
      <alignment horizontal="center" vertical="center"/>
      <protection locked="0"/>
    </xf>
    <xf numFmtId="0" fontId="1" fillId="0" borderId="5" xfId="60" applyFont="1" applyFill="1" applyBorder="1" applyAlignment="1" applyProtection="1">
      <alignment horizontal="left" vertical="center"/>
      <protection locked="0"/>
    </xf>
    <xf numFmtId="177" fontId="1" fillId="0" borderId="2" xfId="0" applyNumberFormat="1" applyFont="1" applyFill="1" applyBorder="1" applyAlignment="1" applyProtection="1">
      <alignment horizontal="right" vertical="center"/>
      <protection locked="0"/>
    </xf>
    <xf numFmtId="177" fontId="1" fillId="0" borderId="3" xfId="0" applyNumberFormat="1" applyFont="1" applyFill="1" applyBorder="1" applyAlignment="1" applyProtection="1">
      <alignment horizontal="right" vertical="center"/>
      <protection locked="0"/>
    </xf>
    <xf numFmtId="176" fontId="2" fillId="0" borderId="1" xfId="62" applyNumberFormat="1" applyFont="1" applyFill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4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178" fontId="3" fillId="0" borderId="1" xfId="46" applyNumberFormat="1" applyFont="1" applyFill="1" applyBorder="1" applyAlignment="1" applyProtection="1">
      <alignment horizontal="center" vertical="center"/>
      <protection locked="0"/>
    </xf>
    <xf numFmtId="0" fontId="3" fillId="0" borderId="1" xfId="46" applyFont="1" applyFill="1" applyBorder="1" applyAlignment="1" applyProtection="1">
      <alignment horizontal="center" vertical="center"/>
      <protection locked="0"/>
    </xf>
    <xf numFmtId="179" fontId="1" fillId="0" borderId="0" xfId="0" applyNumberFormat="1" applyFont="1" applyFill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179" fontId="3" fillId="0" borderId="6" xfId="0" applyNumberFormat="1" applyFont="1" applyFill="1" applyBorder="1" applyAlignment="1" applyProtection="1">
      <alignment horizontal="center" vertical="center"/>
      <protection locked="0"/>
    </xf>
    <xf numFmtId="179" fontId="1" fillId="0" borderId="1" xfId="24" applyNumberFormat="1" applyFont="1" applyFill="1" applyBorder="1" applyAlignment="1" applyProtection="1">
      <alignment horizontal="center" vertical="center"/>
      <protection locked="0"/>
    </xf>
    <xf numFmtId="58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77" fontId="2" fillId="0" borderId="0" xfId="62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9" fontId="4" fillId="0" borderId="1" xfId="0" applyNumberFormat="1" applyFont="1" applyFill="1" applyBorder="1" applyAlignment="1" applyProtection="1">
      <alignment horizontal="center" vertical="center"/>
      <protection locked="0"/>
    </xf>
    <xf numFmtId="176" fontId="4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14" applyFont="1" applyFill="1" applyAlignment="1" applyProtection="1">
      <alignment horizontal="center" vertical="center"/>
      <protection locked="0"/>
    </xf>
    <xf numFmtId="177" fontId="1" fillId="0" borderId="0" xfId="62" applyNumberFormat="1" applyFont="1" applyFill="1" applyAlignment="1" applyProtection="1">
      <alignment horizontal="center" vertical="center" wrapText="1"/>
      <protection locked="0"/>
    </xf>
    <xf numFmtId="0" fontId="1" fillId="0" borderId="0" xfId="62" applyFont="1" applyFill="1" applyAlignment="1" applyProtection="1">
      <alignment horizontal="center" vertical="center" wrapText="1"/>
      <protection locked="0"/>
    </xf>
    <xf numFmtId="178" fontId="1" fillId="0" borderId="0" xfId="62" applyNumberFormat="1" applyFont="1" applyFill="1" applyAlignment="1" applyProtection="1">
      <alignment horizontal="center" vertical="center" wrapText="1"/>
      <protection locked="0"/>
    </xf>
    <xf numFmtId="180" fontId="1" fillId="0" borderId="0" xfId="62" applyNumberFormat="1" applyFont="1" applyFill="1" applyAlignment="1" applyProtection="1">
      <alignment horizontal="center" vertical="center" wrapText="1"/>
      <protection locked="0"/>
    </xf>
    <xf numFmtId="176" fontId="1" fillId="0" borderId="0" xfId="62" applyNumberFormat="1" applyFont="1" applyFill="1" applyAlignment="1" applyProtection="1">
      <alignment horizontal="center" vertical="center" wrapText="1"/>
      <protection locked="0"/>
    </xf>
    <xf numFmtId="0" fontId="1" fillId="0" borderId="0" xfId="62" applyFont="1" applyFill="1" applyAlignment="1" applyProtection="1">
      <alignment horizontal="center" vertical="center"/>
      <protection locked="0"/>
    </xf>
    <xf numFmtId="0" fontId="2" fillId="0" borderId="1" xfId="62" applyFont="1" applyFill="1" applyBorder="1" applyAlignment="1" applyProtection="1">
      <alignment horizontal="center" vertical="center" wrapText="1"/>
      <protection locked="0"/>
    </xf>
    <xf numFmtId="177" fontId="3" fillId="0" borderId="6" xfId="46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46" applyFont="1" applyFill="1" applyBorder="1" applyAlignment="1" applyProtection="1">
      <alignment horizontal="center" vertical="center" wrapText="1"/>
      <protection locked="0"/>
    </xf>
    <xf numFmtId="178" fontId="3" fillId="0" borderId="6" xfId="46" applyNumberFormat="1" applyFont="1" applyFill="1" applyBorder="1" applyAlignment="1" applyProtection="1">
      <alignment horizontal="center" vertical="center"/>
      <protection locked="0"/>
    </xf>
    <xf numFmtId="178" fontId="3" fillId="0" borderId="6" xfId="46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46" applyFont="1" applyFill="1" applyBorder="1" applyAlignment="1" applyProtection="1">
      <alignment horizontal="center" vertical="center"/>
      <protection locked="0"/>
    </xf>
    <xf numFmtId="177" fontId="3" fillId="0" borderId="5" xfId="46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46" applyFont="1" applyFill="1" applyBorder="1" applyAlignment="1" applyProtection="1">
      <alignment horizontal="center" vertical="center" wrapText="1"/>
      <protection locked="0"/>
    </xf>
    <xf numFmtId="178" fontId="3" fillId="0" borderId="5" xfId="46" applyNumberFormat="1" applyFont="1" applyFill="1" applyBorder="1" applyAlignment="1" applyProtection="1">
      <alignment horizontal="center" vertical="center"/>
      <protection locked="0"/>
    </xf>
    <xf numFmtId="178" fontId="3" fillId="0" borderId="5" xfId="46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46" applyFont="1" applyFill="1" applyBorder="1" applyAlignment="1" applyProtection="1">
      <alignment horizontal="center" vertical="center"/>
      <protection locked="0"/>
    </xf>
    <xf numFmtId="177" fontId="1" fillId="0" borderId="5" xfId="46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62" applyFont="1" applyFill="1" applyBorder="1" applyAlignment="1" applyProtection="1">
      <alignment horizontal="center" vertical="center" wrapText="1"/>
      <protection locked="0"/>
    </xf>
    <xf numFmtId="0" fontId="1" fillId="0" borderId="5" xfId="46" applyFont="1" applyFill="1" applyBorder="1" applyAlignment="1" applyProtection="1">
      <alignment horizontal="center" vertical="center" wrapText="1"/>
      <protection locked="0"/>
    </xf>
    <xf numFmtId="178" fontId="1" fillId="0" borderId="5" xfId="46" applyNumberFormat="1" applyFont="1" applyFill="1" applyBorder="1" applyAlignment="1" applyProtection="1">
      <alignment horizontal="center" vertical="center" wrapText="1"/>
      <protection locked="0"/>
    </xf>
    <xf numFmtId="178" fontId="1" fillId="0" borderId="1" xfId="62" applyNumberFormat="1" applyFont="1" applyFill="1" applyBorder="1" applyAlignment="1" applyProtection="1">
      <alignment horizontal="left" vertical="center" wrapText="1"/>
      <protection locked="0"/>
    </xf>
    <xf numFmtId="178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78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62" applyFont="1" applyFill="1" applyBorder="1" applyAlignment="1" applyProtection="1">
      <alignment horizontal="center" vertical="center" wrapText="1"/>
      <protection locked="0"/>
    </xf>
    <xf numFmtId="178" fontId="1" fillId="0" borderId="6" xfId="62" applyNumberFormat="1" applyFont="1" applyFill="1" applyBorder="1" applyAlignment="1" applyProtection="1">
      <alignment horizontal="center" vertical="center" wrapText="1"/>
      <protection locked="0"/>
    </xf>
    <xf numFmtId="178" fontId="1" fillId="0" borderId="6" xfId="62" applyNumberFormat="1" applyFont="1" applyFill="1" applyBorder="1" applyAlignment="1" applyProtection="1">
      <alignment horizontal="left" vertical="center" wrapText="1"/>
      <protection locked="0"/>
    </xf>
    <xf numFmtId="180" fontId="1" fillId="0" borderId="1" xfId="62" applyNumberFormat="1" applyFont="1" applyFill="1" applyBorder="1" applyAlignment="1" applyProtection="1">
      <alignment horizontal="right" vertical="center"/>
      <protection locked="0"/>
    </xf>
    <xf numFmtId="177" fontId="3" fillId="0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180" fontId="2" fillId="0" borderId="1" xfId="62" applyNumberFormat="1" applyFont="1" applyFill="1" applyBorder="1" applyAlignment="1" applyProtection="1">
      <alignment horizontal="center" vertical="center" wrapText="1"/>
      <protection locked="0"/>
    </xf>
    <xf numFmtId="180" fontId="3" fillId="0" borderId="6" xfId="46" applyNumberFormat="1" applyFont="1" applyFill="1" applyBorder="1" applyAlignment="1" applyProtection="1">
      <alignment horizontal="center" vertical="center" wrapText="1"/>
      <protection locked="0"/>
    </xf>
    <xf numFmtId="176" fontId="3" fillId="0" borderId="6" xfId="14" applyNumberFormat="1" applyFont="1" applyFill="1" applyBorder="1" applyAlignment="1" applyProtection="1">
      <alignment horizontal="center" vertical="center"/>
      <protection locked="0"/>
    </xf>
    <xf numFmtId="180" fontId="3" fillId="0" borderId="5" xfId="46" applyNumberFormat="1" applyFont="1" applyFill="1" applyBorder="1" applyAlignment="1" applyProtection="1">
      <alignment horizontal="center" vertical="center" wrapText="1"/>
      <protection locked="0"/>
    </xf>
    <xf numFmtId="176" fontId="3" fillId="0" borderId="5" xfId="14" applyNumberFormat="1" applyFont="1" applyFill="1" applyBorder="1" applyAlignment="1" applyProtection="1">
      <alignment horizontal="center" vertical="center"/>
      <protection locked="0"/>
    </xf>
    <xf numFmtId="9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80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78" fontId="1" fillId="0" borderId="1" xfId="46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14" applyNumberFormat="1" applyFont="1" applyFill="1" applyBorder="1" applyAlignment="1" applyProtection="1">
      <alignment horizontal="center" vertical="center"/>
      <protection locked="0"/>
    </xf>
    <xf numFmtId="43" fontId="1" fillId="0" borderId="1" xfId="62" applyNumberFormat="1" applyFont="1" applyFill="1" applyBorder="1" applyAlignment="1" applyProtection="1">
      <alignment horizontal="center" vertical="center"/>
      <protection locked="0"/>
    </xf>
    <xf numFmtId="9" fontId="1" fillId="0" borderId="6" xfId="62" applyNumberFormat="1" applyFont="1" applyFill="1" applyBorder="1" applyAlignment="1" applyProtection="1">
      <alignment horizontal="center" vertical="center"/>
      <protection locked="0"/>
    </xf>
    <xf numFmtId="180" fontId="1" fillId="0" borderId="6" xfId="62" applyNumberFormat="1" applyFont="1" applyFill="1" applyBorder="1" applyAlignment="1" applyProtection="1">
      <alignment horizontal="center" vertical="center"/>
      <protection locked="0"/>
    </xf>
    <xf numFmtId="176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80" fontId="1" fillId="0" borderId="0" xfId="0" applyNumberFormat="1" applyFont="1" applyFill="1" applyAlignment="1" applyProtection="1">
      <alignment horizontal="center" vertical="center" wrapText="1"/>
      <protection locked="0"/>
    </xf>
    <xf numFmtId="176" fontId="1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0" xfId="0" applyFont="1" applyProtection="1">
      <alignment vertical="center"/>
      <protection locked="0"/>
    </xf>
    <xf numFmtId="176" fontId="4" fillId="0" borderId="0" xfId="0" applyNumberFormat="1" applyFont="1" applyProtection="1">
      <alignment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176" fontId="6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 vertical="center"/>
      <protection locked="0"/>
    </xf>
    <xf numFmtId="176" fontId="4" fillId="0" borderId="0" xfId="0" applyNumberFormat="1" applyFont="1" applyFill="1" applyAlignment="1" applyProtection="1">
      <alignment horizontal="left" vertical="center"/>
      <protection locked="0"/>
    </xf>
    <xf numFmtId="0" fontId="2" fillId="0" borderId="1" xfId="64" applyFont="1" applyFill="1" applyBorder="1" applyAlignment="1" applyProtection="1">
      <alignment horizontal="center" vertical="center" wrapText="1"/>
      <protection locked="0"/>
    </xf>
    <xf numFmtId="0" fontId="1" fillId="0" borderId="1" xfId="64" applyFont="1" applyFill="1" applyBorder="1" applyAlignment="1" applyProtection="1">
      <alignment horizontal="center" vertical="center" wrapText="1"/>
      <protection locked="0"/>
    </xf>
    <xf numFmtId="176" fontId="1" fillId="0" borderId="1" xfId="64" applyNumberFormat="1" applyFont="1" applyFill="1" applyBorder="1" applyAlignment="1" applyProtection="1">
      <alignment horizontal="left" vertical="center" wrapText="1"/>
      <protection locked="0"/>
    </xf>
    <xf numFmtId="0" fontId="1" fillId="0" borderId="1" xfId="64" applyFont="1" applyFill="1" applyBorder="1" applyAlignment="1" applyProtection="1">
      <alignment horizontal="left" vertical="center" wrapText="1"/>
      <protection locked="0"/>
    </xf>
    <xf numFmtId="176" fontId="1" fillId="0" borderId="1" xfId="46" applyNumberFormat="1" applyFont="1" applyFill="1" applyBorder="1" applyAlignment="1" applyProtection="1">
      <alignment horizontal="left" vertical="center" wrapText="1"/>
      <protection locked="0"/>
    </xf>
    <xf numFmtId="176" fontId="3" fillId="0" borderId="1" xfId="46" applyNumberFormat="1" applyFont="1" applyFill="1" applyBorder="1" applyAlignment="1" applyProtection="1">
      <alignment horizontal="left" vertical="center" wrapText="1"/>
      <protection locked="0"/>
    </xf>
    <xf numFmtId="176" fontId="1" fillId="0" borderId="1" xfId="27" applyNumberFormat="1" applyFont="1" applyFill="1" applyBorder="1" applyAlignment="1" applyProtection="1">
      <alignment horizontal="left" vertical="center" wrapText="1"/>
      <protection locked="0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5 2" xfId="19"/>
    <cellStyle name="常规 2 5" xfId="20"/>
    <cellStyle name="解释性文本" xfId="21" builtinId="53"/>
    <cellStyle name="标题 1" xfId="22" builtinId="16"/>
    <cellStyle name="标题 2" xfId="23" builtinId="17"/>
    <cellStyle name="0,0_x000d__x000a_NA_x000d__x000a_" xfId="24"/>
    <cellStyle name="常规 5 2 2" xfId="25"/>
    <cellStyle name="标题 3" xfId="26" builtinId="18"/>
    <cellStyle name="常规_万科第五园3期大堂电梯厅清单_1" xfId="27"/>
    <cellStyle name="60% - 强调文字颜色 1" xfId="28" builtinId="32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Excel Built-in Normal 2 2" xfId="50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常规 10" xfId="55"/>
    <cellStyle name="常规 2 3" xfId="56"/>
    <cellStyle name="40% - 强调文字颜色 6" xfId="57" builtinId="51"/>
    <cellStyle name="60% - 强调文字颜色 6" xfId="58" builtinId="52"/>
    <cellStyle name="标题 1 2 3 2" xfId="59"/>
    <cellStyle name="常规 2" xfId="60"/>
    <cellStyle name="常规 2 4" xfId="61"/>
    <cellStyle name="常规 3" xfId="62"/>
    <cellStyle name="常规 4" xfId="63"/>
    <cellStyle name="常规 5" xfId="64"/>
    <cellStyle name="常规 7" xfId="65"/>
    <cellStyle name="常规 8" xfId="66"/>
    <cellStyle name="千位分隔 2" xfId="67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tabSelected="1" workbookViewId="0">
      <selection activeCell="D13" sqref="D13"/>
    </sheetView>
  </sheetViews>
  <sheetFormatPr defaultColWidth="9" defaultRowHeight="12" outlineLevelCol="2"/>
  <cols>
    <col min="1" max="1" width="5.75833333333333" style="1" customWidth="1"/>
    <col min="2" max="2" width="85.375" style="1" customWidth="1"/>
    <col min="3" max="3" width="36.375" style="1" customWidth="1"/>
    <col min="4" max="16384" width="9" style="1"/>
  </cols>
  <sheetData>
    <row r="1" ht="25" customHeight="1" spans="1:3">
      <c r="A1" s="116" t="s">
        <v>0</v>
      </c>
      <c r="B1" s="116"/>
      <c r="C1" s="116" t="s">
        <v>1</v>
      </c>
    </row>
    <row r="2" ht="35" customHeight="1" spans="1:3">
      <c r="A2" s="117">
        <v>1</v>
      </c>
      <c r="B2" s="118" t="s">
        <v>2</v>
      </c>
      <c r="C2" s="119" t="s">
        <v>3</v>
      </c>
    </row>
    <row r="3" ht="69" customHeight="1" spans="1:3">
      <c r="A3" s="117">
        <v>2</v>
      </c>
      <c r="B3" s="118" t="s">
        <v>4</v>
      </c>
      <c r="C3" s="119" t="s">
        <v>5</v>
      </c>
    </row>
    <row r="4" ht="36" customHeight="1" spans="1:3">
      <c r="A4" s="117">
        <v>3</v>
      </c>
      <c r="B4" s="118" t="s">
        <v>6</v>
      </c>
      <c r="C4" s="119" t="s">
        <v>7</v>
      </c>
    </row>
    <row r="5" ht="41" customHeight="1" spans="1:3">
      <c r="A5" s="117">
        <v>4</v>
      </c>
      <c r="B5" s="118" t="s">
        <v>8</v>
      </c>
      <c r="C5" s="119" t="s">
        <v>9</v>
      </c>
    </row>
    <row r="6" ht="36" customHeight="1" spans="1:3">
      <c r="A6" s="117">
        <v>5</v>
      </c>
      <c r="B6" s="118" t="s">
        <v>10</v>
      </c>
      <c r="C6" s="119"/>
    </row>
    <row r="7" ht="36" customHeight="1" spans="1:3">
      <c r="A7" s="117">
        <v>6</v>
      </c>
      <c r="B7" s="120" t="s">
        <v>11</v>
      </c>
      <c r="C7" s="119"/>
    </row>
    <row r="8" ht="36" customHeight="1" spans="1:3">
      <c r="A8" s="117">
        <v>7</v>
      </c>
      <c r="B8" s="120" t="s">
        <v>12</v>
      </c>
      <c r="C8" s="119"/>
    </row>
    <row r="9" ht="36" customHeight="1" spans="1:3">
      <c r="A9" s="117">
        <v>8</v>
      </c>
      <c r="B9" s="121" t="s">
        <v>13</v>
      </c>
      <c r="C9" s="119"/>
    </row>
    <row r="10" ht="36" customHeight="1" spans="1:3">
      <c r="A10" s="117">
        <v>9</v>
      </c>
      <c r="B10" s="118" t="s">
        <v>14</v>
      </c>
      <c r="C10" s="119"/>
    </row>
    <row r="11" ht="36" customHeight="1" spans="1:3">
      <c r="A11" s="117">
        <v>10</v>
      </c>
      <c r="B11" s="122" t="s">
        <v>15</v>
      </c>
      <c r="C11" s="119"/>
    </row>
    <row r="12" ht="36" customHeight="1" spans="1:3">
      <c r="A12" s="117">
        <v>11</v>
      </c>
      <c r="B12" s="122" t="s">
        <v>16</v>
      </c>
      <c r="C12" s="119"/>
    </row>
  </sheetData>
  <mergeCells count="2">
    <mergeCell ref="A1:B1"/>
    <mergeCell ref="C5:C12"/>
  </mergeCells>
  <pageMargins left="0.75" right="0.75" top="1" bottom="1" header="0.5" footer="0.5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G20" sqref="G20"/>
    </sheetView>
  </sheetViews>
  <sheetFormatPr defaultColWidth="9" defaultRowHeight="12" outlineLevelRow="5" outlineLevelCol="4"/>
  <cols>
    <col min="1" max="1" width="11.5" style="108" customWidth="1"/>
    <col min="2" max="3" width="24.375" style="108" customWidth="1"/>
    <col min="4" max="4" width="24.375" style="109" customWidth="1"/>
    <col min="5" max="5" width="24.375" style="108" customWidth="1"/>
    <col min="6" max="16384" width="9" style="108"/>
  </cols>
  <sheetData>
    <row r="1" ht="42" customHeight="1" spans="1:5">
      <c r="A1" s="110" t="s">
        <v>17</v>
      </c>
      <c r="B1" s="111"/>
      <c r="C1" s="111"/>
      <c r="D1" s="112"/>
      <c r="E1" s="113"/>
    </row>
    <row r="2" ht="42" customHeight="1" spans="1:5">
      <c r="A2" s="56" t="s">
        <v>18</v>
      </c>
      <c r="B2" s="56" t="s">
        <v>19</v>
      </c>
      <c r="C2" s="56" t="s">
        <v>20</v>
      </c>
      <c r="D2" s="59" t="s">
        <v>21</v>
      </c>
      <c r="E2" s="56" t="s">
        <v>1</v>
      </c>
    </row>
    <row r="3" ht="42" customHeight="1" spans="1:5">
      <c r="A3" s="56">
        <v>1</v>
      </c>
      <c r="B3" s="56" t="s">
        <v>22</v>
      </c>
      <c r="C3" s="56" t="s">
        <v>23</v>
      </c>
      <c r="D3" s="59">
        <f>'1.燃气主材报价清单'!N11</f>
        <v>0</v>
      </c>
      <c r="E3" s="56"/>
    </row>
    <row r="4" ht="42" customHeight="1" spans="1:5">
      <c r="A4" s="56">
        <v>2</v>
      </c>
      <c r="B4" s="56" t="s">
        <v>24</v>
      </c>
      <c r="C4" s="56" t="s">
        <v>25</v>
      </c>
      <c r="D4" s="59">
        <f>'5.电热主材报价清单'!S26</f>
        <v>0</v>
      </c>
      <c r="E4" s="56"/>
    </row>
    <row r="5" ht="42" customHeight="1" spans="1:5">
      <c r="A5" s="56"/>
      <c r="B5" s="56" t="s">
        <v>26</v>
      </c>
      <c r="C5" s="56"/>
      <c r="D5" s="59">
        <f>SUM(D3:D4)</f>
        <v>0</v>
      </c>
      <c r="E5" s="56"/>
    </row>
    <row r="6" ht="35" customHeight="1" spans="1:5">
      <c r="A6" s="114" t="s">
        <v>27</v>
      </c>
      <c r="B6" s="114"/>
      <c r="C6" s="114"/>
      <c r="D6" s="115"/>
      <c r="E6" s="114"/>
    </row>
  </sheetData>
  <mergeCells count="2">
    <mergeCell ref="A1:E1"/>
    <mergeCell ref="A6:E6"/>
  </mergeCells>
  <pageMargins left="0.75" right="0.75" top="1" bottom="1" header="0.5" footer="0.5"/>
  <pageSetup paperSize="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2"/>
  <sheetViews>
    <sheetView zoomScale="85" zoomScaleNormal="85" zoomScaleSheetLayoutView="80" topLeftCell="A6" workbookViewId="0">
      <selection activeCell="R8" sqref="R8"/>
    </sheetView>
  </sheetViews>
  <sheetFormatPr defaultColWidth="9" defaultRowHeight="26.25" customHeight="1"/>
  <cols>
    <col min="1" max="1" width="7.13333333333333" style="61" customWidth="1"/>
    <col min="2" max="2" width="13.625" style="62" customWidth="1"/>
    <col min="3" max="3" width="12.125" style="62" customWidth="1"/>
    <col min="4" max="4" width="10.375" style="63" customWidth="1"/>
    <col min="5" max="5" width="27.7583333333333" style="63" customWidth="1"/>
    <col min="6" max="6" width="29.125" style="63" customWidth="1"/>
    <col min="7" max="10" width="12.125" style="63" customWidth="1"/>
    <col min="11" max="11" width="9.70833333333333" style="63" customWidth="1"/>
    <col min="12" max="12" width="10.375" style="64" customWidth="1"/>
    <col min="13" max="13" width="14.7" style="63" customWidth="1"/>
    <col min="14" max="14" width="20.2583333333333" style="65" customWidth="1"/>
    <col min="15" max="15" width="20.2583333333333" style="66" customWidth="1"/>
    <col min="16" max="18" width="9" style="66"/>
    <col min="19" max="19" width="11" style="66" customWidth="1"/>
    <col min="20" max="16384" width="9" style="66"/>
  </cols>
  <sheetData>
    <row r="1" ht="25" customHeight="1" spans="1:15">
      <c r="A1" s="3" t="s">
        <v>28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93"/>
      <c r="M1" s="67"/>
      <c r="N1" s="35"/>
      <c r="O1" s="67"/>
    </row>
    <row r="2" s="60" customFormat="1" ht="22" customHeight="1" spans="1:15">
      <c r="A2" s="68" t="s">
        <v>18</v>
      </c>
      <c r="B2" s="69" t="s">
        <v>29</v>
      </c>
      <c r="C2" s="69" t="s">
        <v>30</v>
      </c>
      <c r="D2" s="70" t="s">
        <v>31</v>
      </c>
      <c r="E2" s="71" t="s">
        <v>32</v>
      </c>
      <c r="F2" s="71" t="s">
        <v>33</v>
      </c>
      <c r="G2" s="72" t="s">
        <v>34</v>
      </c>
      <c r="H2" s="70" t="s">
        <v>35</v>
      </c>
      <c r="I2" s="70" t="s">
        <v>36</v>
      </c>
      <c r="J2" s="70" t="s">
        <v>37</v>
      </c>
      <c r="K2" s="71" t="s">
        <v>38</v>
      </c>
      <c r="L2" s="94" t="s">
        <v>39</v>
      </c>
      <c r="M2" s="71" t="s">
        <v>40</v>
      </c>
      <c r="N2" s="95" t="s">
        <v>41</v>
      </c>
      <c r="O2" s="71" t="s">
        <v>1</v>
      </c>
    </row>
    <row r="3" s="60" customFormat="1" ht="22" customHeight="1" spans="1:15">
      <c r="A3" s="73"/>
      <c r="B3" s="74"/>
      <c r="C3" s="74"/>
      <c r="D3" s="75"/>
      <c r="E3" s="76"/>
      <c r="F3" s="76"/>
      <c r="G3" s="77"/>
      <c r="H3" s="75"/>
      <c r="I3" s="75"/>
      <c r="J3" s="75"/>
      <c r="K3" s="76"/>
      <c r="L3" s="96"/>
      <c r="M3" s="76"/>
      <c r="N3" s="97"/>
      <c r="O3" s="76"/>
    </row>
    <row r="4" s="60" customFormat="1" ht="90" customHeight="1" spans="1:15">
      <c r="A4" s="78">
        <v>1</v>
      </c>
      <c r="B4" s="79" t="s">
        <v>22</v>
      </c>
      <c r="C4" s="80">
        <v>11</v>
      </c>
      <c r="D4" s="81" t="s">
        <v>42</v>
      </c>
      <c r="E4" s="82" t="s">
        <v>43</v>
      </c>
      <c r="F4" s="82" t="s">
        <v>44</v>
      </c>
      <c r="G4" s="80"/>
      <c r="H4" s="81"/>
      <c r="I4" s="81"/>
      <c r="J4" s="81" t="s">
        <v>45</v>
      </c>
      <c r="K4" s="98">
        <v>0.13</v>
      </c>
      <c r="L4" s="99">
        <v>500</v>
      </c>
      <c r="M4" s="100">
        <v>0</v>
      </c>
      <c r="N4" s="101">
        <f>L4*M4</f>
        <v>0</v>
      </c>
      <c r="O4" s="81"/>
    </row>
    <row r="5" ht="91" customHeight="1" spans="1:15">
      <c r="A5" s="78">
        <v>2</v>
      </c>
      <c r="B5" s="79" t="s">
        <v>22</v>
      </c>
      <c r="C5" s="79">
        <v>13</v>
      </c>
      <c r="D5" s="83" t="s">
        <v>46</v>
      </c>
      <c r="E5" s="82" t="s">
        <v>43</v>
      </c>
      <c r="F5" s="82" t="s">
        <v>44</v>
      </c>
      <c r="G5" s="83"/>
      <c r="H5" s="83"/>
      <c r="I5" s="83"/>
      <c r="J5" s="81" t="s">
        <v>45</v>
      </c>
      <c r="K5" s="98">
        <v>0.13</v>
      </c>
      <c r="L5" s="99">
        <v>500</v>
      </c>
      <c r="M5" s="100">
        <v>0</v>
      </c>
      <c r="N5" s="101">
        <f t="shared" ref="N5:N10" si="0">L5*M5</f>
        <v>0</v>
      </c>
      <c r="O5" s="102"/>
    </row>
    <row r="6" ht="91" customHeight="1" spans="1:15">
      <c r="A6" s="78">
        <v>3</v>
      </c>
      <c r="B6" s="79" t="s">
        <v>22</v>
      </c>
      <c r="C6" s="79">
        <v>16</v>
      </c>
      <c r="D6" s="83" t="s">
        <v>47</v>
      </c>
      <c r="E6" s="82" t="s">
        <v>43</v>
      </c>
      <c r="F6" s="82" t="s">
        <v>44</v>
      </c>
      <c r="G6" s="83"/>
      <c r="H6" s="83"/>
      <c r="I6" s="83"/>
      <c r="J6" s="81" t="s">
        <v>45</v>
      </c>
      <c r="K6" s="98">
        <v>0.13</v>
      </c>
      <c r="L6" s="99">
        <v>500</v>
      </c>
      <c r="M6" s="100">
        <v>0</v>
      </c>
      <c r="N6" s="101">
        <f t="shared" si="0"/>
        <v>0</v>
      </c>
      <c r="O6" s="102"/>
    </row>
    <row r="7" ht="87" customHeight="1" spans="1:15">
      <c r="A7" s="78">
        <v>4</v>
      </c>
      <c r="B7" s="79" t="s">
        <v>22</v>
      </c>
      <c r="C7" s="79">
        <v>20</v>
      </c>
      <c r="D7" s="83" t="s">
        <v>48</v>
      </c>
      <c r="E7" s="82" t="s">
        <v>43</v>
      </c>
      <c r="F7" s="82" t="s">
        <v>44</v>
      </c>
      <c r="G7" s="83"/>
      <c r="H7" s="83"/>
      <c r="I7" s="83"/>
      <c r="J7" s="81" t="s">
        <v>45</v>
      </c>
      <c r="K7" s="98">
        <v>0.13</v>
      </c>
      <c r="L7" s="99">
        <v>500</v>
      </c>
      <c r="M7" s="100">
        <v>0</v>
      </c>
      <c r="N7" s="101">
        <f t="shared" si="0"/>
        <v>0</v>
      </c>
      <c r="O7" s="102"/>
    </row>
    <row r="8" ht="88" customHeight="1" spans="1:15">
      <c r="A8" s="78">
        <v>5</v>
      </c>
      <c r="B8" s="84" t="s">
        <v>49</v>
      </c>
      <c r="C8" s="79">
        <v>16</v>
      </c>
      <c r="D8" s="83" t="s">
        <v>47</v>
      </c>
      <c r="E8" s="82" t="s">
        <v>50</v>
      </c>
      <c r="F8" s="82" t="s">
        <v>44</v>
      </c>
      <c r="G8" s="83"/>
      <c r="H8" s="83"/>
      <c r="I8" s="83"/>
      <c r="J8" s="81" t="s">
        <v>45</v>
      </c>
      <c r="K8" s="98">
        <v>0.13</v>
      </c>
      <c r="L8" s="99">
        <v>1500</v>
      </c>
      <c r="M8" s="100">
        <v>0</v>
      </c>
      <c r="N8" s="101">
        <f t="shared" si="0"/>
        <v>0</v>
      </c>
      <c r="O8" s="102"/>
    </row>
    <row r="9" ht="88" customHeight="1" spans="1:15">
      <c r="A9" s="78">
        <v>6</v>
      </c>
      <c r="B9" s="84" t="s">
        <v>49</v>
      </c>
      <c r="C9" s="79">
        <v>20</v>
      </c>
      <c r="D9" s="83" t="s">
        <v>48</v>
      </c>
      <c r="E9" s="82" t="s">
        <v>50</v>
      </c>
      <c r="F9" s="82" t="s">
        <v>44</v>
      </c>
      <c r="G9" s="83"/>
      <c r="H9" s="83"/>
      <c r="I9" s="83"/>
      <c r="J9" s="81" t="s">
        <v>45</v>
      </c>
      <c r="K9" s="98">
        <v>0.13</v>
      </c>
      <c r="L9" s="99">
        <v>1500</v>
      </c>
      <c r="M9" s="100">
        <v>0</v>
      </c>
      <c r="N9" s="101">
        <f t="shared" si="0"/>
        <v>0</v>
      </c>
      <c r="O9" s="102"/>
    </row>
    <row r="10" ht="89" customHeight="1" spans="1:15">
      <c r="A10" s="78">
        <v>7</v>
      </c>
      <c r="B10" s="85" t="s">
        <v>49</v>
      </c>
      <c r="C10" s="86">
        <v>24</v>
      </c>
      <c r="D10" s="87" t="s">
        <v>51</v>
      </c>
      <c r="E10" s="88" t="s">
        <v>50</v>
      </c>
      <c r="F10" s="82" t="s">
        <v>44</v>
      </c>
      <c r="G10" s="86"/>
      <c r="H10" s="87"/>
      <c r="I10" s="87"/>
      <c r="J10" s="81" t="s">
        <v>45</v>
      </c>
      <c r="K10" s="103">
        <v>0.13</v>
      </c>
      <c r="L10" s="104">
        <v>1000</v>
      </c>
      <c r="M10" s="100">
        <v>0</v>
      </c>
      <c r="N10" s="101">
        <f t="shared" si="0"/>
        <v>0</v>
      </c>
      <c r="O10" s="102"/>
    </row>
    <row r="11" ht="18" customHeight="1" spans="1:15">
      <c r="A11" s="89" t="s">
        <v>52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105">
        <f>SUM(N4:N10)</f>
        <v>0</v>
      </c>
      <c r="O11" s="102"/>
    </row>
    <row r="12" customHeight="1" spans="1:19">
      <c r="A12" s="90"/>
      <c r="B12" s="91"/>
      <c r="C12" s="91"/>
      <c r="D12" s="92"/>
      <c r="E12" s="92"/>
      <c r="F12" s="92"/>
      <c r="G12" s="92"/>
      <c r="H12" s="92"/>
      <c r="I12" s="92"/>
      <c r="J12" s="92"/>
      <c r="K12" s="92"/>
      <c r="L12" s="106"/>
      <c r="M12" s="92"/>
      <c r="N12" s="107"/>
      <c r="O12" s="92"/>
      <c r="P12" s="92"/>
      <c r="Q12" s="92"/>
      <c r="R12" s="92"/>
      <c r="S12" s="92"/>
    </row>
  </sheetData>
  <sheetProtection formatCells="0" formatColumns="0" formatRows="0" insertRows="0" insertColumns="0" insertHyperlinks="0" deleteColumns="0" deleteRows="0" sort="0" autoFilter="0" pivotTables="0"/>
  <protectedRanges>
    <protectedRange sqref="O5:O10" name="区域4"/>
    <protectedRange sqref="D5:E5 G6:H6 E6 G7:H7 E7 G8:H8 G9:H9 E4 E8 E9 E10" name="区域1"/>
    <protectedRange sqref="G5:H8 G9" name="区域1_1"/>
    <protectedRange sqref="E5 E6 E7 E4 E8 E9 E10" name="区域1_2"/>
  </protectedRanges>
  <mergeCells count="17">
    <mergeCell ref="A1:O1"/>
    <mergeCell ref="A11:M1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pageMargins left="0.393700787401575" right="0.393700787401575" top="0.393700787401575" bottom="0.393700787401575" header="0.31496062992126" footer="0.31496062992126"/>
  <pageSetup paperSize="8" scale="87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workbookViewId="0">
      <selection activeCell="J22" sqref="J22"/>
    </sheetView>
  </sheetViews>
  <sheetFormatPr defaultColWidth="8.725" defaultRowHeight="12"/>
  <cols>
    <col min="1" max="1" width="5.125" style="47" customWidth="1"/>
    <col min="2" max="3" width="15.625" style="47" customWidth="1"/>
    <col min="4" max="4" width="13.5" style="47" customWidth="1"/>
    <col min="5" max="5" width="6.875" style="47" customWidth="1"/>
    <col min="6" max="7" width="15.625" style="47" customWidth="1"/>
    <col min="8" max="16384" width="8.725" style="47"/>
  </cols>
  <sheetData>
    <row r="1" s="47" customFormat="1" ht="18" customHeight="1" spans="1:10">
      <c r="A1" s="13" t="s">
        <v>53</v>
      </c>
      <c r="B1" s="14"/>
      <c r="C1" s="14"/>
      <c r="D1" s="14"/>
      <c r="E1" s="14"/>
      <c r="F1" s="14"/>
      <c r="G1" s="14"/>
      <c r="H1" s="49"/>
      <c r="I1" s="49"/>
      <c r="J1" s="49"/>
    </row>
    <row r="2" ht="18" customHeight="1" spans="1:7">
      <c r="A2" s="5" t="s">
        <v>18</v>
      </c>
      <c r="B2" s="6" t="s">
        <v>54</v>
      </c>
      <c r="C2" s="6" t="s">
        <v>55</v>
      </c>
      <c r="D2" s="6" t="s">
        <v>37</v>
      </c>
      <c r="E2" s="50" t="s">
        <v>56</v>
      </c>
      <c r="F2" s="51" t="s">
        <v>40</v>
      </c>
      <c r="G2" s="52" t="s">
        <v>1</v>
      </c>
    </row>
    <row r="3" s="48" customFormat="1" ht="18" customHeight="1" spans="1:7">
      <c r="A3" s="53" t="s">
        <v>57</v>
      </c>
      <c r="B3" s="54"/>
      <c r="C3" s="54"/>
      <c r="D3" s="54"/>
      <c r="E3" s="54"/>
      <c r="F3" s="54"/>
      <c r="G3" s="55"/>
    </row>
    <row r="4" ht="18" customHeight="1" spans="1:7">
      <c r="A4" s="56">
        <v>1</v>
      </c>
      <c r="B4" s="57" t="s">
        <v>58</v>
      </c>
      <c r="C4" s="56" t="s">
        <v>59</v>
      </c>
      <c r="D4" s="56" t="s">
        <v>60</v>
      </c>
      <c r="E4" s="58">
        <v>0.13</v>
      </c>
      <c r="F4" s="59">
        <v>0</v>
      </c>
      <c r="G4" s="56"/>
    </row>
    <row r="5" ht="18" customHeight="1" spans="1:7">
      <c r="A5" s="56">
        <v>2</v>
      </c>
      <c r="B5" s="57" t="s">
        <v>61</v>
      </c>
      <c r="C5" s="56" t="s">
        <v>62</v>
      </c>
      <c r="D5" s="56" t="s">
        <v>63</v>
      </c>
      <c r="E5" s="58">
        <v>0.13</v>
      </c>
      <c r="F5" s="59">
        <v>0</v>
      </c>
      <c r="G5" s="56"/>
    </row>
    <row r="6" ht="18" customHeight="1" spans="1:7">
      <c r="A6" s="56">
        <v>3</v>
      </c>
      <c r="B6" s="57" t="s">
        <v>64</v>
      </c>
      <c r="C6" s="56" t="s">
        <v>65</v>
      </c>
      <c r="D6" s="56" t="s">
        <v>60</v>
      </c>
      <c r="E6" s="58">
        <v>0.13</v>
      </c>
      <c r="F6" s="59">
        <v>0</v>
      </c>
      <c r="G6" s="56"/>
    </row>
    <row r="7" ht="18" customHeight="1" spans="1:7">
      <c r="A7" s="56">
        <v>4</v>
      </c>
      <c r="B7" s="56" t="s">
        <v>66</v>
      </c>
      <c r="C7" s="56" t="s">
        <v>67</v>
      </c>
      <c r="D7" s="56" t="s">
        <v>63</v>
      </c>
      <c r="E7" s="58">
        <v>0.13</v>
      </c>
      <c r="F7" s="59">
        <v>0</v>
      </c>
      <c r="G7" s="56"/>
    </row>
    <row r="8" ht="18" customHeight="1" spans="1:7">
      <c r="A8" s="56">
        <v>5</v>
      </c>
      <c r="B8" s="56" t="s">
        <v>68</v>
      </c>
      <c r="C8" s="56" t="s">
        <v>62</v>
      </c>
      <c r="D8" s="56" t="s">
        <v>63</v>
      </c>
      <c r="E8" s="58">
        <v>0.13</v>
      </c>
      <c r="F8" s="59">
        <v>0</v>
      </c>
      <c r="G8" s="56"/>
    </row>
    <row r="9" ht="18" customHeight="1" spans="1:7">
      <c r="A9" s="56">
        <v>6</v>
      </c>
      <c r="B9" s="56" t="s">
        <v>69</v>
      </c>
      <c r="C9" s="56" t="s">
        <v>62</v>
      </c>
      <c r="D9" s="56" t="s">
        <v>63</v>
      </c>
      <c r="E9" s="58">
        <v>0.13</v>
      </c>
      <c r="F9" s="59">
        <v>0</v>
      </c>
      <c r="G9" s="56"/>
    </row>
    <row r="10" s="48" customFormat="1" ht="18" customHeight="1" spans="1:7">
      <c r="A10" s="53" t="s">
        <v>70</v>
      </c>
      <c r="B10" s="54"/>
      <c r="C10" s="54"/>
      <c r="D10" s="54"/>
      <c r="E10" s="54"/>
      <c r="F10" s="54"/>
      <c r="G10" s="55"/>
    </row>
    <row r="11" ht="18" customHeight="1" spans="1:7">
      <c r="A11" s="56">
        <v>1</v>
      </c>
      <c r="B11" s="57" t="s">
        <v>58</v>
      </c>
      <c r="C11" s="56" t="s">
        <v>71</v>
      </c>
      <c r="D11" s="56" t="s">
        <v>60</v>
      </c>
      <c r="E11" s="58">
        <v>0.13</v>
      </c>
      <c r="F11" s="59">
        <v>0</v>
      </c>
      <c r="G11" s="56"/>
    </row>
    <row r="12" ht="18" customHeight="1" spans="1:7">
      <c r="A12" s="56">
        <v>2</v>
      </c>
      <c r="B12" s="57" t="s">
        <v>61</v>
      </c>
      <c r="C12" s="56" t="s">
        <v>72</v>
      </c>
      <c r="D12" s="56" t="s">
        <v>63</v>
      </c>
      <c r="E12" s="58">
        <v>0.13</v>
      </c>
      <c r="F12" s="59">
        <v>0</v>
      </c>
      <c r="G12" s="56"/>
    </row>
    <row r="13" ht="18" customHeight="1" spans="1:7">
      <c r="A13" s="56">
        <v>3</v>
      </c>
      <c r="B13" s="57" t="s">
        <v>64</v>
      </c>
      <c r="C13" s="56" t="s">
        <v>73</v>
      </c>
      <c r="D13" s="56" t="s">
        <v>60</v>
      </c>
      <c r="E13" s="58">
        <v>0.13</v>
      </c>
      <c r="F13" s="59">
        <v>0</v>
      </c>
      <c r="G13" s="56"/>
    </row>
    <row r="14" ht="18" customHeight="1" spans="1:7">
      <c r="A14" s="56">
        <v>4</v>
      </c>
      <c r="B14" s="56" t="s">
        <v>66</v>
      </c>
      <c r="C14" s="56" t="s">
        <v>74</v>
      </c>
      <c r="D14" s="56" t="s">
        <v>63</v>
      </c>
      <c r="E14" s="58">
        <v>0.13</v>
      </c>
      <c r="F14" s="59">
        <v>0</v>
      </c>
      <c r="G14" s="56"/>
    </row>
    <row r="15" ht="18" customHeight="1" spans="1:7">
      <c r="A15" s="56">
        <v>5</v>
      </c>
      <c r="B15" s="56" t="s">
        <v>68</v>
      </c>
      <c r="C15" s="56" t="s">
        <v>72</v>
      </c>
      <c r="D15" s="56" t="s">
        <v>63</v>
      </c>
      <c r="E15" s="58">
        <v>0.13</v>
      </c>
      <c r="F15" s="59">
        <v>0</v>
      </c>
      <c r="G15" s="56"/>
    </row>
    <row r="16" ht="18" customHeight="1" spans="1:7">
      <c r="A16" s="56">
        <v>6</v>
      </c>
      <c r="B16" s="56" t="s">
        <v>69</v>
      </c>
      <c r="C16" s="56" t="s">
        <v>72</v>
      </c>
      <c r="D16" s="56" t="s">
        <v>63</v>
      </c>
      <c r="E16" s="58">
        <v>0.13</v>
      </c>
      <c r="F16" s="59">
        <v>0</v>
      </c>
      <c r="G16" s="56"/>
    </row>
  </sheetData>
  <sheetProtection formatCells="0" formatColumns="0" formatRows="0" insertRows="0" insertColumns="0" insertHyperlinks="0" deleteColumns="0" deleteRows="0" sort="0" autoFilter="0" pivotTables="0"/>
  <protectedRanges>
    <protectedRange sqref="A17:G17 G11:G16" name="区域3"/>
    <protectedRange sqref="G4:G9" name="区域1"/>
  </protectedRanges>
  <mergeCells count="3">
    <mergeCell ref="A1:G1"/>
    <mergeCell ref="A3:G3"/>
    <mergeCell ref="A10:G10"/>
  </mergeCells>
  <pageMargins left="0.7" right="0.7" top="0.75" bottom="0.75" header="0.3" footer="0.3"/>
  <pageSetup paperSize="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0"/>
  <sheetViews>
    <sheetView workbookViewId="0">
      <selection activeCell="K33" sqref="K33"/>
    </sheetView>
  </sheetViews>
  <sheetFormatPr defaultColWidth="8.725" defaultRowHeight="12" outlineLevelCol="5"/>
  <cols>
    <col min="1" max="1" width="6.875" style="1" customWidth="1"/>
    <col min="2" max="2" width="19.2583333333333" style="1" customWidth="1"/>
    <col min="3" max="3" width="19.625" style="1" customWidth="1"/>
    <col min="4" max="4" width="8" style="1" customWidth="1"/>
    <col min="5" max="5" width="18" style="42" customWidth="1"/>
    <col min="6" max="6" width="17" style="1" customWidth="1"/>
    <col min="7" max="16384" width="8.725" style="1"/>
  </cols>
  <sheetData>
    <row r="1" s="1" customFormat="1" ht="24.5" customHeight="1" spans="1:6">
      <c r="A1" s="3" t="s">
        <v>75</v>
      </c>
      <c r="B1" s="3"/>
      <c r="C1" s="3"/>
      <c r="D1" s="3"/>
      <c r="E1" s="3"/>
      <c r="F1" s="3"/>
    </row>
    <row r="2" s="1" customFormat="1" ht="25" customHeight="1" spans="1:6">
      <c r="A2" s="43" t="s">
        <v>18</v>
      </c>
      <c r="B2" s="43" t="s">
        <v>76</v>
      </c>
      <c r="C2" s="43" t="s">
        <v>55</v>
      </c>
      <c r="D2" s="43" t="s">
        <v>77</v>
      </c>
      <c r="E2" s="44" t="s">
        <v>78</v>
      </c>
      <c r="F2" s="43" t="s">
        <v>1</v>
      </c>
    </row>
    <row r="3" spans="1:6">
      <c r="A3" s="8">
        <v>1</v>
      </c>
      <c r="B3" s="17" t="s">
        <v>58</v>
      </c>
      <c r="C3" s="17" t="s">
        <v>79</v>
      </c>
      <c r="D3" s="45"/>
      <c r="E3" s="45">
        <v>0</v>
      </c>
      <c r="F3" s="8"/>
    </row>
    <row r="4" spans="1:6">
      <c r="A4" s="8">
        <v>2</v>
      </c>
      <c r="B4" s="17" t="s">
        <v>58</v>
      </c>
      <c r="C4" s="17" t="s">
        <v>80</v>
      </c>
      <c r="D4" s="45"/>
      <c r="E4" s="45">
        <v>0</v>
      </c>
      <c r="F4" s="8"/>
    </row>
    <row r="5" spans="1:6">
      <c r="A5" s="8">
        <v>3</v>
      </c>
      <c r="B5" s="17" t="s">
        <v>58</v>
      </c>
      <c r="C5" s="17" t="s">
        <v>81</v>
      </c>
      <c r="D5" s="45"/>
      <c r="E5" s="45">
        <v>0</v>
      </c>
      <c r="F5" s="8"/>
    </row>
    <row r="6" spans="1:6">
      <c r="A6" s="8">
        <v>4</v>
      </c>
      <c r="B6" s="17" t="s">
        <v>58</v>
      </c>
      <c r="C6" s="17" t="s">
        <v>82</v>
      </c>
      <c r="D6" s="45"/>
      <c r="E6" s="45">
        <v>0</v>
      </c>
      <c r="F6" s="8"/>
    </row>
    <row r="7" spans="1:6">
      <c r="A7" s="8">
        <v>5</v>
      </c>
      <c r="B7" s="17" t="s">
        <v>58</v>
      </c>
      <c r="C7" s="17" t="s">
        <v>83</v>
      </c>
      <c r="D7" s="45"/>
      <c r="E7" s="45">
        <v>0</v>
      </c>
      <c r="F7" s="8"/>
    </row>
    <row r="8" spans="1:6">
      <c r="A8" s="8">
        <v>6</v>
      </c>
      <c r="B8" s="17" t="s">
        <v>58</v>
      </c>
      <c r="C8" s="17" t="s">
        <v>84</v>
      </c>
      <c r="D8" s="45"/>
      <c r="E8" s="45">
        <v>0</v>
      </c>
      <c r="F8" s="8"/>
    </row>
    <row r="9" spans="1:6">
      <c r="A9" s="8">
        <v>7</v>
      </c>
      <c r="B9" s="17" t="s">
        <v>61</v>
      </c>
      <c r="C9" s="17" t="s">
        <v>85</v>
      </c>
      <c r="D9" s="45"/>
      <c r="E9" s="45">
        <v>0</v>
      </c>
      <c r="F9" s="8"/>
    </row>
    <row r="10" spans="1:6">
      <c r="A10" s="8">
        <v>8</v>
      </c>
      <c r="B10" s="17" t="s">
        <v>61</v>
      </c>
      <c r="C10" s="17" t="s">
        <v>86</v>
      </c>
      <c r="D10" s="45"/>
      <c r="E10" s="45">
        <v>0</v>
      </c>
      <c r="F10" s="8"/>
    </row>
    <row r="11" spans="1:6">
      <c r="A11" s="8">
        <v>9</v>
      </c>
      <c r="B11" s="17" t="s">
        <v>87</v>
      </c>
      <c r="C11" s="17" t="s">
        <v>88</v>
      </c>
      <c r="D11" s="45"/>
      <c r="E11" s="45">
        <v>0</v>
      </c>
      <c r="F11" s="8"/>
    </row>
    <row r="12" spans="1:6">
      <c r="A12" s="8">
        <v>10</v>
      </c>
      <c r="B12" s="17" t="s">
        <v>87</v>
      </c>
      <c r="C12" s="17" t="s">
        <v>89</v>
      </c>
      <c r="D12" s="45"/>
      <c r="E12" s="45">
        <v>0</v>
      </c>
      <c r="F12" s="8"/>
    </row>
    <row r="13" spans="1:6">
      <c r="A13" s="8">
        <v>11</v>
      </c>
      <c r="B13" s="17" t="s">
        <v>90</v>
      </c>
      <c r="C13" s="17" t="s">
        <v>88</v>
      </c>
      <c r="D13" s="45"/>
      <c r="E13" s="45">
        <v>0</v>
      </c>
      <c r="F13" s="8"/>
    </row>
    <row r="14" spans="1:6">
      <c r="A14" s="8">
        <v>12</v>
      </c>
      <c r="B14" s="17" t="s">
        <v>90</v>
      </c>
      <c r="C14" s="17" t="s">
        <v>89</v>
      </c>
      <c r="D14" s="45"/>
      <c r="E14" s="45">
        <v>0</v>
      </c>
      <c r="F14" s="8"/>
    </row>
    <row r="15" spans="1:6">
      <c r="A15" s="8">
        <v>13</v>
      </c>
      <c r="B15" s="17" t="s">
        <v>91</v>
      </c>
      <c r="C15" s="17" t="s">
        <v>92</v>
      </c>
      <c r="D15" s="45"/>
      <c r="E15" s="45">
        <v>0</v>
      </c>
      <c r="F15" s="8"/>
    </row>
    <row r="16" spans="1:6">
      <c r="A16" s="8">
        <v>14</v>
      </c>
      <c r="B16" s="17" t="s">
        <v>91</v>
      </c>
      <c r="C16" s="17" t="s">
        <v>93</v>
      </c>
      <c r="D16" s="45"/>
      <c r="E16" s="45">
        <v>0</v>
      </c>
      <c r="F16" s="8"/>
    </row>
    <row r="17" spans="1:6">
      <c r="A17" s="8">
        <v>15</v>
      </c>
      <c r="B17" s="17" t="s">
        <v>91</v>
      </c>
      <c r="C17" s="17" t="s">
        <v>94</v>
      </c>
      <c r="D17" s="45"/>
      <c r="E17" s="45">
        <v>0</v>
      </c>
      <c r="F17" s="8"/>
    </row>
    <row r="18" spans="1:6">
      <c r="A18" s="8">
        <v>16</v>
      </c>
      <c r="B18" s="17" t="s">
        <v>91</v>
      </c>
      <c r="C18" s="17" t="s">
        <v>95</v>
      </c>
      <c r="D18" s="45"/>
      <c r="E18" s="45">
        <v>0</v>
      </c>
      <c r="F18" s="8"/>
    </row>
    <row r="19" spans="1:6">
      <c r="A19" s="8">
        <v>17</v>
      </c>
      <c r="B19" s="17" t="s">
        <v>91</v>
      </c>
      <c r="C19" s="17" t="s">
        <v>96</v>
      </c>
      <c r="D19" s="45"/>
      <c r="E19" s="45">
        <v>0</v>
      </c>
      <c r="F19" s="8"/>
    </row>
    <row r="20" spans="1:6">
      <c r="A20" s="8">
        <v>18</v>
      </c>
      <c r="B20" s="17" t="s">
        <v>91</v>
      </c>
      <c r="C20" s="17" t="s">
        <v>97</v>
      </c>
      <c r="D20" s="45"/>
      <c r="E20" s="45">
        <v>0</v>
      </c>
      <c r="F20" s="8"/>
    </row>
    <row r="21" spans="1:6">
      <c r="A21" s="8">
        <v>19</v>
      </c>
      <c r="B21" s="17" t="s">
        <v>66</v>
      </c>
      <c r="C21" s="17" t="s">
        <v>98</v>
      </c>
      <c r="D21" s="45"/>
      <c r="E21" s="45">
        <v>0</v>
      </c>
      <c r="F21" s="8"/>
    </row>
    <row r="22" spans="1:6">
      <c r="A22" s="8">
        <v>20</v>
      </c>
      <c r="B22" s="17" t="s">
        <v>66</v>
      </c>
      <c r="C22" s="17" t="s">
        <v>99</v>
      </c>
      <c r="D22" s="45"/>
      <c r="E22" s="45">
        <v>0</v>
      </c>
      <c r="F22" s="8"/>
    </row>
    <row r="23" spans="1:6">
      <c r="A23" s="8">
        <v>21</v>
      </c>
      <c r="B23" s="17" t="s">
        <v>100</v>
      </c>
      <c r="C23" s="17" t="s">
        <v>101</v>
      </c>
      <c r="D23" s="45"/>
      <c r="E23" s="45">
        <v>0</v>
      </c>
      <c r="F23" s="8"/>
    </row>
    <row r="24" spans="1:6">
      <c r="A24" s="8">
        <v>22</v>
      </c>
      <c r="B24" s="17" t="s">
        <v>100</v>
      </c>
      <c r="C24" s="17" t="s">
        <v>102</v>
      </c>
      <c r="D24" s="45"/>
      <c r="E24" s="45">
        <v>0</v>
      </c>
      <c r="F24" s="8"/>
    </row>
    <row r="25" spans="1:6">
      <c r="A25" s="8">
        <v>23</v>
      </c>
      <c r="B25" s="17" t="s">
        <v>103</v>
      </c>
      <c r="C25" s="17" t="s">
        <v>101</v>
      </c>
      <c r="D25" s="45"/>
      <c r="E25" s="45">
        <v>0</v>
      </c>
      <c r="F25" s="8"/>
    </row>
    <row r="26" spans="1:6">
      <c r="A26" s="8">
        <v>24</v>
      </c>
      <c r="B26" s="17" t="s">
        <v>103</v>
      </c>
      <c r="C26" s="17" t="s">
        <v>102</v>
      </c>
      <c r="D26" s="45"/>
      <c r="E26" s="45">
        <v>0</v>
      </c>
      <c r="F26" s="8"/>
    </row>
    <row r="27" spans="1:6">
      <c r="A27" s="8">
        <v>25</v>
      </c>
      <c r="B27" s="17" t="s">
        <v>104</v>
      </c>
      <c r="C27" s="17" t="s">
        <v>101</v>
      </c>
      <c r="D27" s="45"/>
      <c r="E27" s="45">
        <v>0</v>
      </c>
      <c r="F27" s="8"/>
    </row>
    <row r="28" spans="1:6">
      <c r="A28" s="8">
        <v>26</v>
      </c>
      <c r="B28" s="17" t="s">
        <v>104</v>
      </c>
      <c r="C28" s="17" t="s">
        <v>102</v>
      </c>
      <c r="D28" s="45"/>
      <c r="E28" s="45">
        <v>0</v>
      </c>
      <c r="F28" s="8"/>
    </row>
    <row r="29" spans="1:6">
      <c r="A29" s="8">
        <v>27</v>
      </c>
      <c r="B29" s="17" t="s">
        <v>105</v>
      </c>
      <c r="C29" s="46" t="s">
        <v>106</v>
      </c>
      <c r="D29" s="45"/>
      <c r="E29" s="45">
        <v>0</v>
      </c>
      <c r="F29" s="8"/>
    </row>
    <row r="30" spans="1:6">
      <c r="A30" s="8">
        <v>28</v>
      </c>
      <c r="B30" s="17" t="s">
        <v>107</v>
      </c>
      <c r="C30" s="17" t="s">
        <v>101</v>
      </c>
      <c r="D30" s="45"/>
      <c r="E30" s="45">
        <v>0</v>
      </c>
      <c r="F30" s="8"/>
    </row>
    <row r="31" spans="1:6">
      <c r="A31" s="8">
        <v>29</v>
      </c>
      <c r="B31" s="17" t="s">
        <v>108</v>
      </c>
      <c r="C31" s="17" t="s">
        <v>102</v>
      </c>
      <c r="D31" s="45"/>
      <c r="E31" s="45">
        <v>0</v>
      </c>
      <c r="F31" s="8"/>
    </row>
    <row r="32" spans="1:6">
      <c r="A32" s="8">
        <v>30</v>
      </c>
      <c r="B32" s="17" t="s">
        <v>109</v>
      </c>
      <c r="C32" s="17" t="s">
        <v>101</v>
      </c>
      <c r="D32" s="45"/>
      <c r="E32" s="45">
        <v>0</v>
      </c>
      <c r="F32" s="8"/>
    </row>
    <row r="33" spans="1:6">
      <c r="A33" s="8">
        <v>31</v>
      </c>
      <c r="B33" s="17" t="s">
        <v>110</v>
      </c>
      <c r="C33" s="17" t="s">
        <v>102</v>
      </c>
      <c r="D33" s="45"/>
      <c r="E33" s="45">
        <v>0</v>
      </c>
      <c r="F33" s="8"/>
    </row>
    <row r="34" spans="1:6">
      <c r="A34" s="8">
        <v>32</v>
      </c>
      <c r="B34" s="17" t="s">
        <v>111</v>
      </c>
      <c r="C34" s="17"/>
      <c r="D34" s="45"/>
      <c r="E34" s="45">
        <v>0</v>
      </c>
      <c r="F34" s="8"/>
    </row>
    <row r="35" spans="1:6">
      <c r="A35" s="8">
        <v>33</v>
      </c>
      <c r="B35" s="17" t="s">
        <v>112</v>
      </c>
      <c r="C35" s="17"/>
      <c r="D35" s="45"/>
      <c r="E35" s="45">
        <v>0</v>
      </c>
      <c r="F35" s="8"/>
    </row>
    <row r="36" spans="1:6">
      <c r="A36" s="8">
        <v>34</v>
      </c>
      <c r="B36" s="17" t="s">
        <v>113</v>
      </c>
      <c r="C36" s="17"/>
      <c r="D36" s="45"/>
      <c r="E36" s="45">
        <v>0</v>
      </c>
      <c r="F36" s="8"/>
    </row>
    <row r="37" spans="1:6">
      <c r="A37" s="8">
        <v>35</v>
      </c>
      <c r="B37" s="17" t="s">
        <v>114</v>
      </c>
      <c r="C37" s="17" t="s">
        <v>115</v>
      </c>
      <c r="D37" s="45"/>
      <c r="E37" s="45">
        <v>0</v>
      </c>
      <c r="F37" s="8"/>
    </row>
    <row r="38" ht="12.5" customHeight="1" spans="1:6">
      <c r="A38" s="8">
        <v>36</v>
      </c>
      <c r="B38" s="17" t="s">
        <v>116</v>
      </c>
      <c r="C38" s="17" t="s">
        <v>117</v>
      </c>
      <c r="D38" s="45"/>
      <c r="E38" s="45">
        <v>0</v>
      </c>
      <c r="F38" s="8"/>
    </row>
    <row r="39" spans="1:6">
      <c r="A39" s="8">
        <v>37</v>
      </c>
      <c r="B39" s="8" t="s">
        <v>118</v>
      </c>
      <c r="C39" s="8"/>
      <c r="D39" s="45"/>
      <c r="E39" s="45">
        <v>0</v>
      </c>
      <c r="F39" s="8"/>
    </row>
    <row r="40" spans="1:6">
      <c r="A40" s="8">
        <v>38</v>
      </c>
      <c r="B40" s="8" t="s">
        <v>119</v>
      </c>
      <c r="C40" s="8"/>
      <c r="D40" s="8"/>
      <c r="E40" s="45">
        <v>0</v>
      </c>
      <c r="F40" s="8"/>
    </row>
  </sheetData>
  <mergeCells count="1">
    <mergeCell ref="A1:F1"/>
  </mergeCells>
  <pageMargins left="0.7" right="0.7" top="0.75" bottom="0.75" header="0.3" footer="0.3"/>
  <pageSetup paperSize="8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workbookViewId="0">
      <selection activeCell="R40" sqref="R40"/>
    </sheetView>
  </sheetViews>
  <sheetFormatPr defaultColWidth="8.66666666666667" defaultRowHeight="12"/>
  <cols>
    <col min="1" max="1" width="4.875" style="1" customWidth="1"/>
    <col min="2" max="2" width="25.7583333333333" style="1" customWidth="1"/>
    <col min="3" max="3" width="11.875" style="1" customWidth="1"/>
    <col min="4" max="4" width="8.375" style="1" customWidth="1"/>
    <col min="5" max="8" width="9.375" style="1" customWidth="1"/>
    <col min="9" max="11" width="12.125" style="1" customWidth="1"/>
    <col min="12" max="12" width="4.125" style="1" customWidth="1"/>
    <col min="13" max="13" width="8" style="1" customWidth="1"/>
    <col min="14" max="14" width="15" style="1" customWidth="1"/>
    <col min="15" max="15" width="14.7583333333333" style="1" customWidth="1"/>
    <col min="16" max="16384" width="8.66666666666667" style="1"/>
  </cols>
  <sheetData>
    <row r="1" s="1" customFormat="1" ht="24" customHeight="1" spans="1:15">
      <c r="A1" s="39" t="s">
        <v>120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="1" customFormat="1" ht="27" customHeight="1" spans="1:15">
      <c r="A2" s="6" t="s">
        <v>18</v>
      </c>
      <c r="B2" s="5" t="s">
        <v>29</v>
      </c>
      <c r="C2" s="5" t="s">
        <v>30</v>
      </c>
      <c r="D2" s="40" t="s">
        <v>31</v>
      </c>
      <c r="E2" s="5" t="s">
        <v>121</v>
      </c>
      <c r="F2" s="5" t="s">
        <v>122</v>
      </c>
      <c r="G2" s="5" t="s">
        <v>123</v>
      </c>
      <c r="H2" s="5" t="s">
        <v>33</v>
      </c>
      <c r="I2" s="41" t="s">
        <v>34</v>
      </c>
      <c r="J2" s="40" t="s">
        <v>35</v>
      </c>
      <c r="K2" s="40" t="s">
        <v>36</v>
      </c>
      <c r="L2" s="5" t="s">
        <v>37</v>
      </c>
      <c r="M2" s="6" t="s">
        <v>56</v>
      </c>
      <c r="N2" s="5" t="s">
        <v>124</v>
      </c>
      <c r="O2" s="6" t="s">
        <v>1</v>
      </c>
    </row>
    <row r="3" s="1" customFormat="1" spans="1:15">
      <c r="A3" s="8">
        <v>1</v>
      </c>
      <c r="B3" s="8" t="s">
        <v>22</v>
      </c>
      <c r="C3" s="12"/>
      <c r="D3" s="40"/>
      <c r="E3" s="12"/>
      <c r="F3" s="12"/>
      <c r="G3" s="12"/>
      <c r="H3" s="12"/>
      <c r="I3" s="12"/>
      <c r="J3" s="12"/>
      <c r="K3" s="12"/>
      <c r="L3" s="8" t="s">
        <v>45</v>
      </c>
      <c r="M3" s="8"/>
      <c r="N3" s="8"/>
      <c r="O3" s="12"/>
    </row>
    <row r="4" s="1" customFormat="1" spans="1:15">
      <c r="A4" s="8">
        <v>2</v>
      </c>
      <c r="B4" s="8" t="s">
        <v>49</v>
      </c>
      <c r="C4" s="12"/>
      <c r="D4" s="12"/>
      <c r="E4" s="12"/>
      <c r="F4" s="12"/>
      <c r="G4" s="12"/>
      <c r="H4" s="12"/>
      <c r="I4" s="12"/>
      <c r="J4" s="12"/>
      <c r="K4" s="12"/>
      <c r="L4" s="8" t="s">
        <v>45</v>
      </c>
      <c r="M4" s="8"/>
      <c r="N4" s="8"/>
      <c r="O4" s="12"/>
    </row>
    <row r="5" s="1" customFormat="1" spans="1:15">
      <c r="A5" s="8">
        <v>3</v>
      </c>
      <c r="B5" s="8" t="s">
        <v>125</v>
      </c>
      <c r="C5" s="12"/>
      <c r="D5" s="12"/>
      <c r="E5" s="8"/>
      <c r="F5" s="12"/>
      <c r="G5" s="12"/>
      <c r="H5" s="12"/>
      <c r="I5" s="12"/>
      <c r="J5" s="12"/>
      <c r="K5" s="12"/>
      <c r="L5" s="8" t="s">
        <v>45</v>
      </c>
      <c r="M5" s="8"/>
      <c r="N5" s="8"/>
      <c r="O5" s="12"/>
    </row>
    <row r="6" s="1" customFormat="1" spans="1:15">
      <c r="A6" s="8">
        <v>4</v>
      </c>
      <c r="B6" s="8"/>
      <c r="C6" s="12"/>
      <c r="D6" s="12"/>
      <c r="E6" s="12"/>
      <c r="F6" s="12"/>
      <c r="G6" s="12"/>
      <c r="H6" s="12"/>
      <c r="I6" s="12"/>
      <c r="J6" s="12"/>
      <c r="K6" s="12"/>
      <c r="L6" s="8" t="s">
        <v>45</v>
      </c>
      <c r="M6" s="8"/>
      <c r="N6" s="8"/>
      <c r="O6" s="12"/>
    </row>
    <row r="7" s="1" customFormat="1" spans="1:15">
      <c r="A7" s="8">
        <v>5</v>
      </c>
      <c r="B7" s="8"/>
      <c r="C7" s="12"/>
      <c r="D7" s="12"/>
      <c r="E7" s="12"/>
      <c r="F7" s="12"/>
      <c r="G7" s="12"/>
      <c r="H7" s="12"/>
      <c r="I7" s="12"/>
      <c r="J7" s="12"/>
      <c r="K7" s="12"/>
      <c r="L7" s="8" t="s">
        <v>45</v>
      </c>
      <c r="M7" s="8"/>
      <c r="N7" s="8"/>
      <c r="O7" s="12"/>
    </row>
    <row r="8" s="1" customFormat="1" spans="1:15">
      <c r="A8" s="8">
        <v>6</v>
      </c>
      <c r="B8" s="8"/>
      <c r="C8" s="12"/>
      <c r="D8" s="12"/>
      <c r="E8" s="12"/>
      <c r="F8" s="12"/>
      <c r="G8" s="12"/>
      <c r="H8" s="12"/>
      <c r="I8" s="12"/>
      <c r="J8" s="12"/>
      <c r="K8" s="12"/>
      <c r="L8" s="8" t="s">
        <v>45</v>
      </c>
      <c r="M8" s="8"/>
      <c r="N8" s="8"/>
      <c r="O8" s="12"/>
    </row>
    <row r="9" s="1" customFormat="1" spans="1:15">
      <c r="A9" s="8">
        <v>7</v>
      </c>
      <c r="B9" s="8"/>
      <c r="C9" s="12"/>
      <c r="D9" s="12"/>
      <c r="E9" s="12"/>
      <c r="F9" s="12"/>
      <c r="G9" s="12"/>
      <c r="H9" s="12"/>
      <c r="I9" s="12"/>
      <c r="J9" s="12"/>
      <c r="K9" s="12"/>
      <c r="L9" s="8" t="s">
        <v>45</v>
      </c>
      <c r="M9" s="8"/>
      <c r="N9" s="8"/>
      <c r="O9" s="12"/>
    </row>
    <row r="10" s="1" customFormat="1" spans="1:15">
      <c r="A10" s="8">
        <v>8</v>
      </c>
      <c r="B10" s="8"/>
      <c r="C10" s="12"/>
      <c r="D10" s="12"/>
      <c r="E10" s="12"/>
      <c r="F10" s="12"/>
      <c r="G10" s="12"/>
      <c r="H10" s="12"/>
      <c r="I10" s="12"/>
      <c r="J10" s="12"/>
      <c r="K10" s="12"/>
      <c r="L10" s="8" t="s">
        <v>45</v>
      </c>
      <c r="M10" s="8"/>
      <c r="N10" s="8"/>
      <c r="O10" s="12"/>
    </row>
    <row r="11" s="1" customFormat="1" spans="1:15">
      <c r="A11" s="8">
        <v>9</v>
      </c>
      <c r="B11" s="8"/>
      <c r="C11" s="12"/>
      <c r="D11" s="12"/>
      <c r="E11" s="12"/>
      <c r="F11" s="12"/>
      <c r="G11" s="12"/>
      <c r="H11" s="12"/>
      <c r="I11" s="12"/>
      <c r="J11" s="12"/>
      <c r="K11" s="12"/>
      <c r="L11" s="8" t="s">
        <v>45</v>
      </c>
      <c r="M11" s="8"/>
      <c r="N11" s="8"/>
      <c r="O11" s="12"/>
    </row>
    <row r="12" s="1" customFormat="1" spans="1:15">
      <c r="A12" s="8">
        <v>10</v>
      </c>
      <c r="B12" s="8"/>
      <c r="C12" s="12"/>
      <c r="D12" s="12"/>
      <c r="E12" s="12"/>
      <c r="F12" s="12"/>
      <c r="G12" s="12"/>
      <c r="H12" s="12"/>
      <c r="I12" s="12"/>
      <c r="J12" s="12"/>
      <c r="K12" s="12"/>
      <c r="L12" s="8" t="s">
        <v>45</v>
      </c>
      <c r="M12" s="8"/>
      <c r="N12" s="8"/>
      <c r="O12" s="12"/>
    </row>
  </sheetData>
  <mergeCells count="1">
    <mergeCell ref="A1:O1"/>
  </mergeCells>
  <pageMargins left="0.75" right="0.75" top="1" bottom="1" header="0.5" footer="0.5"/>
  <pageSetup paperSize="8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zoomScale="85" zoomScaleNormal="85" workbookViewId="0">
      <selection activeCell="S2" sqref="S$1:S$1048576"/>
    </sheetView>
  </sheetViews>
  <sheetFormatPr defaultColWidth="8.66666666666667" defaultRowHeight="12"/>
  <cols>
    <col min="1" max="1" width="4.875" style="2" customWidth="1"/>
    <col min="2" max="2" width="7.875" style="1" customWidth="1"/>
    <col min="3" max="3" width="19.2583333333333" style="1" customWidth="1"/>
    <col min="4" max="4" width="18.375" style="1" customWidth="1"/>
    <col min="5" max="5" width="4.875" style="1" customWidth="1"/>
    <col min="6" max="6" width="8.75833333333333" style="1" customWidth="1"/>
    <col min="7" max="7" width="7.875" style="1" customWidth="1"/>
    <col min="8" max="8" width="21.875" style="1" customWidth="1"/>
    <col min="9" max="9" width="17.375" style="1" customWidth="1"/>
    <col min="10" max="10" width="16.375" style="1" customWidth="1"/>
    <col min="11" max="14" width="10.125" style="1" customWidth="1"/>
    <col min="15" max="15" width="4.125" style="1" customWidth="1"/>
    <col min="16" max="16" width="4.875" style="1" customWidth="1"/>
    <col min="17" max="17" width="10.375" style="2" customWidth="1"/>
    <col min="18" max="18" width="10.7583333333333" style="1" customWidth="1"/>
    <col min="19" max="19" width="10.7583333333333" style="23" customWidth="1"/>
    <col min="20" max="20" width="10.125" style="1" customWidth="1"/>
    <col min="21" max="16384" width="8.66666666666667" style="1"/>
  </cols>
  <sheetData>
    <row r="1" ht="22" customHeight="1" spans="1:20">
      <c r="A1" s="3" t="s">
        <v>126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5"/>
      <c r="T1" s="3"/>
    </row>
    <row r="2" s="1" customFormat="1" ht="25" customHeight="1" spans="1:20">
      <c r="A2" s="4" t="s">
        <v>18</v>
      </c>
      <c r="B2" s="5" t="s">
        <v>29</v>
      </c>
      <c r="C2" s="5" t="s">
        <v>127</v>
      </c>
      <c r="D2" s="5" t="s">
        <v>36</v>
      </c>
      <c r="E2" s="5" t="s">
        <v>128</v>
      </c>
      <c r="F2" s="5" t="s">
        <v>129</v>
      </c>
      <c r="G2" s="5" t="s">
        <v>122</v>
      </c>
      <c r="H2" s="5" t="s">
        <v>33</v>
      </c>
      <c r="I2" s="5" t="s">
        <v>130</v>
      </c>
      <c r="J2" s="5" t="s">
        <v>131</v>
      </c>
      <c r="K2" s="6" t="s">
        <v>128</v>
      </c>
      <c r="L2" s="6" t="s">
        <v>129</v>
      </c>
      <c r="M2" s="6" t="s">
        <v>122</v>
      </c>
      <c r="N2" s="6" t="s">
        <v>132</v>
      </c>
      <c r="O2" s="5" t="s">
        <v>37</v>
      </c>
      <c r="P2" s="6" t="s">
        <v>56</v>
      </c>
      <c r="Q2" s="36" t="s">
        <v>133</v>
      </c>
      <c r="R2" s="5" t="s">
        <v>78</v>
      </c>
      <c r="S2" s="37" t="s">
        <v>41</v>
      </c>
      <c r="T2" s="6" t="s">
        <v>1</v>
      </c>
    </row>
    <row r="3" s="1" customFormat="1" ht="15.6" customHeight="1" spans="1:20">
      <c r="A3" s="7">
        <v>1</v>
      </c>
      <c r="B3" s="8" t="s">
        <v>24</v>
      </c>
      <c r="C3" s="24" t="s">
        <v>134</v>
      </c>
      <c r="D3" s="16" t="s">
        <v>135</v>
      </c>
      <c r="E3" s="16" t="s">
        <v>136</v>
      </c>
      <c r="F3" s="16" t="s">
        <v>137</v>
      </c>
      <c r="G3" s="16" t="s">
        <v>138</v>
      </c>
      <c r="H3" s="25" t="s">
        <v>139</v>
      </c>
      <c r="I3" s="8"/>
      <c r="J3" s="8"/>
      <c r="K3" s="8"/>
      <c r="L3" s="8"/>
      <c r="M3" s="8"/>
      <c r="N3" s="8"/>
      <c r="O3" s="8" t="s">
        <v>45</v>
      </c>
      <c r="P3" s="10">
        <v>0.13</v>
      </c>
      <c r="Q3" s="7">
        <v>80</v>
      </c>
      <c r="R3" s="11">
        <v>0</v>
      </c>
      <c r="S3" s="11">
        <f t="shared" ref="S3:S13" si="0">Q3*R3</f>
        <v>0</v>
      </c>
      <c r="T3" s="12"/>
    </row>
    <row r="4" s="1" customFormat="1" spans="1:20">
      <c r="A4" s="7">
        <v>2</v>
      </c>
      <c r="B4" s="8" t="s">
        <v>24</v>
      </c>
      <c r="C4" s="26"/>
      <c r="D4" s="16" t="s">
        <v>135</v>
      </c>
      <c r="E4" s="16" t="s">
        <v>140</v>
      </c>
      <c r="F4" s="16" t="s">
        <v>137</v>
      </c>
      <c r="G4" s="16" t="s">
        <v>138</v>
      </c>
      <c r="H4" s="27"/>
      <c r="I4" s="8"/>
      <c r="J4" s="8"/>
      <c r="K4" s="8"/>
      <c r="L4" s="8"/>
      <c r="M4" s="8"/>
      <c r="N4" s="8"/>
      <c r="O4" s="8" t="s">
        <v>45</v>
      </c>
      <c r="P4" s="10">
        <v>0.13</v>
      </c>
      <c r="Q4" s="7">
        <v>80</v>
      </c>
      <c r="R4" s="11">
        <v>0</v>
      </c>
      <c r="S4" s="11">
        <f t="shared" si="0"/>
        <v>0</v>
      </c>
      <c r="T4" s="12"/>
    </row>
    <row r="5" s="1" customFormat="1" spans="1:20">
      <c r="A5" s="7">
        <v>3</v>
      </c>
      <c r="B5" s="8" t="s">
        <v>24</v>
      </c>
      <c r="C5" s="26"/>
      <c r="D5" s="16" t="s">
        <v>135</v>
      </c>
      <c r="E5" s="16" t="s">
        <v>141</v>
      </c>
      <c r="F5" s="16" t="s">
        <v>137</v>
      </c>
      <c r="G5" s="16" t="s">
        <v>138</v>
      </c>
      <c r="H5" s="27"/>
      <c r="I5" s="8"/>
      <c r="J5" s="8"/>
      <c r="K5" s="8"/>
      <c r="L5" s="8"/>
      <c r="M5" s="8"/>
      <c r="N5" s="8"/>
      <c r="O5" s="8" t="s">
        <v>45</v>
      </c>
      <c r="P5" s="10">
        <v>0.13</v>
      </c>
      <c r="Q5" s="7">
        <v>80</v>
      </c>
      <c r="R5" s="11">
        <v>0</v>
      </c>
      <c r="S5" s="11">
        <f t="shared" si="0"/>
        <v>0</v>
      </c>
      <c r="T5" s="12"/>
    </row>
    <row r="6" s="1" customFormat="1" spans="1:20">
      <c r="A6" s="7">
        <v>4</v>
      </c>
      <c r="B6" s="8" t="s">
        <v>24</v>
      </c>
      <c r="C6" s="26"/>
      <c r="D6" s="16" t="s">
        <v>135</v>
      </c>
      <c r="E6" s="16" t="s">
        <v>142</v>
      </c>
      <c r="F6" s="16" t="s">
        <v>137</v>
      </c>
      <c r="G6" s="16" t="s">
        <v>138</v>
      </c>
      <c r="H6" s="27"/>
      <c r="I6" s="8"/>
      <c r="J6" s="8"/>
      <c r="K6" s="8"/>
      <c r="L6" s="8"/>
      <c r="M6" s="8"/>
      <c r="N6" s="8"/>
      <c r="O6" s="8" t="s">
        <v>45</v>
      </c>
      <c r="P6" s="10">
        <v>0.13</v>
      </c>
      <c r="Q6" s="7">
        <v>80</v>
      </c>
      <c r="R6" s="11">
        <v>0</v>
      </c>
      <c r="S6" s="11">
        <f t="shared" si="0"/>
        <v>0</v>
      </c>
      <c r="T6" s="12"/>
    </row>
    <row r="7" s="1" customFormat="1" spans="1:20">
      <c r="A7" s="7">
        <v>5</v>
      </c>
      <c r="B7" s="8" t="s">
        <v>24</v>
      </c>
      <c r="C7" s="26"/>
      <c r="D7" s="16" t="s">
        <v>135</v>
      </c>
      <c r="E7" s="16" t="s">
        <v>136</v>
      </c>
      <c r="F7" s="16" t="s">
        <v>143</v>
      </c>
      <c r="G7" s="16" t="s">
        <v>138</v>
      </c>
      <c r="H7" s="27"/>
      <c r="I7" s="8"/>
      <c r="J7" s="8"/>
      <c r="K7" s="8"/>
      <c r="L7" s="8"/>
      <c r="M7" s="8"/>
      <c r="N7" s="8"/>
      <c r="O7" s="8" t="s">
        <v>45</v>
      </c>
      <c r="P7" s="10">
        <v>0.13</v>
      </c>
      <c r="Q7" s="7">
        <v>80</v>
      </c>
      <c r="R7" s="11">
        <v>0</v>
      </c>
      <c r="S7" s="11">
        <f t="shared" si="0"/>
        <v>0</v>
      </c>
      <c r="T7" s="12"/>
    </row>
    <row r="8" s="1" customFormat="1" spans="1:20">
      <c r="A8" s="7">
        <v>6</v>
      </c>
      <c r="B8" s="8" t="s">
        <v>24</v>
      </c>
      <c r="C8" s="26"/>
      <c r="D8" s="16" t="s">
        <v>135</v>
      </c>
      <c r="E8" s="16" t="s">
        <v>140</v>
      </c>
      <c r="F8" s="16" t="s">
        <v>143</v>
      </c>
      <c r="G8" s="16" t="s">
        <v>138</v>
      </c>
      <c r="H8" s="27"/>
      <c r="I8" s="8"/>
      <c r="J8" s="8"/>
      <c r="K8" s="8"/>
      <c r="L8" s="8"/>
      <c r="M8" s="8"/>
      <c r="N8" s="8"/>
      <c r="O8" s="8" t="s">
        <v>45</v>
      </c>
      <c r="P8" s="10">
        <v>0.13</v>
      </c>
      <c r="Q8" s="7">
        <v>80</v>
      </c>
      <c r="R8" s="11">
        <v>0</v>
      </c>
      <c r="S8" s="11">
        <f t="shared" si="0"/>
        <v>0</v>
      </c>
      <c r="T8" s="12"/>
    </row>
    <row r="9" s="1" customFormat="1" spans="1:20">
      <c r="A9" s="7">
        <v>7</v>
      </c>
      <c r="B9" s="8" t="s">
        <v>24</v>
      </c>
      <c r="C9" s="26"/>
      <c r="D9" s="16" t="s">
        <v>135</v>
      </c>
      <c r="E9" s="16" t="s">
        <v>141</v>
      </c>
      <c r="F9" s="16" t="s">
        <v>143</v>
      </c>
      <c r="G9" s="16" t="s">
        <v>138</v>
      </c>
      <c r="H9" s="27"/>
      <c r="I9" s="8"/>
      <c r="J9" s="8"/>
      <c r="K9" s="8"/>
      <c r="L9" s="8"/>
      <c r="M9" s="8"/>
      <c r="N9" s="8"/>
      <c r="O9" s="8" t="s">
        <v>45</v>
      </c>
      <c r="P9" s="10">
        <v>0.13</v>
      </c>
      <c r="Q9" s="7">
        <v>80</v>
      </c>
      <c r="R9" s="11">
        <v>0</v>
      </c>
      <c r="S9" s="11">
        <f t="shared" si="0"/>
        <v>0</v>
      </c>
      <c r="T9" s="12"/>
    </row>
    <row r="10" s="1" customFormat="1" spans="1:20">
      <c r="A10" s="7">
        <v>8</v>
      </c>
      <c r="B10" s="8" t="s">
        <v>24</v>
      </c>
      <c r="C10" s="26"/>
      <c r="D10" s="16" t="s">
        <v>135</v>
      </c>
      <c r="E10" s="16" t="s">
        <v>136</v>
      </c>
      <c r="F10" s="16" t="s">
        <v>137</v>
      </c>
      <c r="G10" s="16" t="s">
        <v>144</v>
      </c>
      <c r="H10" s="27"/>
      <c r="I10" s="8"/>
      <c r="J10" s="8"/>
      <c r="K10" s="8"/>
      <c r="L10" s="8"/>
      <c r="M10" s="8"/>
      <c r="N10" s="8"/>
      <c r="O10" s="8" t="s">
        <v>45</v>
      </c>
      <c r="P10" s="10">
        <v>0.13</v>
      </c>
      <c r="Q10" s="7">
        <v>60</v>
      </c>
      <c r="R10" s="11">
        <v>0</v>
      </c>
      <c r="S10" s="11">
        <f t="shared" si="0"/>
        <v>0</v>
      </c>
      <c r="T10" s="12"/>
    </row>
    <row r="11" s="1" customFormat="1" spans="1:20">
      <c r="A11" s="7">
        <v>9</v>
      </c>
      <c r="B11" s="8" t="s">
        <v>24</v>
      </c>
      <c r="C11" s="26"/>
      <c r="D11" s="16" t="s">
        <v>135</v>
      </c>
      <c r="E11" s="16" t="s">
        <v>140</v>
      </c>
      <c r="F11" s="16" t="s">
        <v>137</v>
      </c>
      <c r="G11" s="16" t="s">
        <v>144</v>
      </c>
      <c r="H11" s="27"/>
      <c r="I11" s="8"/>
      <c r="J11" s="8"/>
      <c r="K11" s="8"/>
      <c r="L11" s="8"/>
      <c r="M11" s="8"/>
      <c r="N11" s="8"/>
      <c r="O11" s="8" t="s">
        <v>45</v>
      </c>
      <c r="P11" s="10">
        <v>0.13</v>
      </c>
      <c r="Q11" s="7">
        <v>60</v>
      </c>
      <c r="R11" s="11">
        <v>0</v>
      </c>
      <c r="S11" s="11">
        <f t="shared" si="0"/>
        <v>0</v>
      </c>
      <c r="T11" s="12"/>
    </row>
    <row r="12" s="1" customFormat="1" spans="1:20">
      <c r="A12" s="7">
        <v>10</v>
      </c>
      <c r="B12" s="8" t="s">
        <v>24</v>
      </c>
      <c r="C12" s="26"/>
      <c r="D12" s="16" t="s">
        <v>135</v>
      </c>
      <c r="E12" s="16" t="s">
        <v>141</v>
      </c>
      <c r="F12" s="16" t="s">
        <v>137</v>
      </c>
      <c r="G12" s="16" t="s">
        <v>144</v>
      </c>
      <c r="H12" s="27"/>
      <c r="I12" s="8"/>
      <c r="J12" s="8"/>
      <c r="K12" s="8"/>
      <c r="L12" s="8"/>
      <c r="M12" s="8"/>
      <c r="N12" s="8"/>
      <c r="O12" s="8" t="s">
        <v>45</v>
      </c>
      <c r="P12" s="10">
        <v>0.13</v>
      </c>
      <c r="Q12" s="7">
        <v>60</v>
      </c>
      <c r="R12" s="11">
        <v>0</v>
      </c>
      <c r="S12" s="11">
        <f t="shared" si="0"/>
        <v>0</v>
      </c>
      <c r="T12" s="12"/>
    </row>
    <row r="13" s="1" customFormat="1" ht="15.6" customHeight="1" spans="1:20">
      <c r="A13" s="7">
        <v>11</v>
      </c>
      <c r="B13" s="8" t="s">
        <v>24</v>
      </c>
      <c r="C13" s="26"/>
      <c r="D13" s="16" t="s">
        <v>135</v>
      </c>
      <c r="E13" s="16" t="s">
        <v>142</v>
      </c>
      <c r="F13" s="16" t="s">
        <v>137</v>
      </c>
      <c r="G13" s="16" t="s">
        <v>144</v>
      </c>
      <c r="H13" s="27"/>
      <c r="I13" s="8"/>
      <c r="J13" s="8"/>
      <c r="K13" s="8"/>
      <c r="L13" s="8"/>
      <c r="M13" s="8"/>
      <c r="N13" s="8"/>
      <c r="O13" s="8" t="s">
        <v>45</v>
      </c>
      <c r="P13" s="10">
        <v>0.13</v>
      </c>
      <c r="Q13" s="7">
        <v>60</v>
      </c>
      <c r="R13" s="11">
        <v>0</v>
      </c>
      <c r="S13" s="11">
        <f t="shared" si="0"/>
        <v>0</v>
      </c>
      <c r="T13" s="12"/>
    </row>
    <row r="14" s="1" customFormat="1" spans="1:20">
      <c r="A14" s="7">
        <v>12</v>
      </c>
      <c r="B14" s="8" t="s">
        <v>24</v>
      </c>
      <c r="C14" s="26"/>
      <c r="D14" s="16" t="s">
        <v>135</v>
      </c>
      <c r="E14" s="16" t="s">
        <v>136</v>
      </c>
      <c r="F14" s="16" t="s">
        <v>145</v>
      </c>
      <c r="G14" s="16" t="s">
        <v>144</v>
      </c>
      <c r="H14" s="27"/>
      <c r="I14" s="8"/>
      <c r="J14" s="8"/>
      <c r="K14" s="8"/>
      <c r="L14" s="8"/>
      <c r="M14" s="8"/>
      <c r="N14" s="8"/>
      <c r="O14" s="8" t="s">
        <v>45</v>
      </c>
      <c r="P14" s="10">
        <v>0.13</v>
      </c>
      <c r="Q14" s="7">
        <v>130</v>
      </c>
      <c r="R14" s="11">
        <v>0</v>
      </c>
      <c r="S14" s="11">
        <f t="shared" ref="S14:S26" si="1">Q14*R14</f>
        <v>0</v>
      </c>
      <c r="T14" s="12"/>
    </row>
    <row r="15" s="1" customFormat="1" spans="1:20">
      <c r="A15" s="7">
        <v>13</v>
      </c>
      <c r="B15" s="8" t="s">
        <v>24</v>
      </c>
      <c r="C15" s="26"/>
      <c r="D15" s="16" t="s">
        <v>135</v>
      </c>
      <c r="E15" s="16" t="s">
        <v>140</v>
      </c>
      <c r="F15" s="16" t="s">
        <v>145</v>
      </c>
      <c r="G15" s="16" t="s">
        <v>144</v>
      </c>
      <c r="H15" s="27"/>
      <c r="I15" s="8"/>
      <c r="J15" s="8"/>
      <c r="K15" s="8"/>
      <c r="L15" s="8"/>
      <c r="M15" s="8"/>
      <c r="N15" s="8"/>
      <c r="O15" s="8" t="s">
        <v>45</v>
      </c>
      <c r="P15" s="10">
        <v>0.13</v>
      </c>
      <c r="Q15" s="7">
        <v>130</v>
      </c>
      <c r="R15" s="11">
        <v>0</v>
      </c>
      <c r="S15" s="11">
        <f t="shared" si="1"/>
        <v>0</v>
      </c>
      <c r="T15" s="12"/>
    </row>
    <row r="16" s="1" customFormat="1" spans="1:20">
      <c r="A16" s="7">
        <v>14</v>
      </c>
      <c r="B16" s="8" t="s">
        <v>24</v>
      </c>
      <c r="C16" s="26"/>
      <c r="D16" s="16" t="s">
        <v>135</v>
      </c>
      <c r="E16" s="16" t="s">
        <v>141</v>
      </c>
      <c r="F16" s="16" t="s">
        <v>145</v>
      </c>
      <c r="G16" s="16" t="s">
        <v>144</v>
      </c>
      <c r="H16" s="27"/>
      <c r="I16" s="8"/>
      <c r="J16" s="8"/>
      <c r="K16" s="8"/>
      <c r="L16" s="8"/>
      <c r="M16" s="8"/>
      <c r="N16" s="8"/>
      <c r="O16" s="8" t="s">
        <v>45</v>
      </c>
      <c r="P16" s="10">
        <v>0.13</v>
      </c>
      <c r="Q16" s="7">
        <v>130</v>
      </c>
      <c r="R16" s="11">
        <v>0</v>
      </c>
      <c r="S16" s="11">
        <f t="shared" si="1"/>
        <v>0</v>
      </c>
      <c r="T16" s="12"/>
    </row>
    <row r="17" s="1" customFormat="1" spans="1:20">
      <c r="A17" s="7">
        <v>15</v>
      </c>
      <c r="B17" s="8" t="s">
        <v>24</v>
      </c>
      <c r="C17" s="26"/>
      <c r="D17" s="16" t="s">
        <v>135</v>
      </c>
      <c r="E17" s="16" t="s">
        <v>142</v>
      </c>
      <c r="F17" s="16" t="s">
        <v>145</v>
      </c>
      <c r="G17" s="16" t="s">
        <v>144</v>
      </c>
      <c r="H17" s="27"/>
      <c r="I17" s="8"/>
      <c r="J17" s="8"/>
      <c r="K17" s="8"/>
      <c r="L17" s="8"/>
      <c r="M17" s="8"/>
      <c r="N17" s="8"/>
      <c r="O17" s="8" t="s">
        <v>45</v>
      </c>
      <c r="P17" s="10">
        <v>0.13</v>
      </c>
      <c r="Q17" s="7">
        <v>130</v>
      </c>
      <c r="R17" s="11">
        <v>0</v>
      </c>
      <c r="S17" s="11">
        <f t="shared" si="1"/>
        <v>0</v>
      </c>
      <c r="T17" s="12"/>
    </row>
    <row r="18" s="1" customFormat="1" ht="15.6" customHeight="1" spans="1:20">
      <c r="A18" s="7">
        <v>16</v>
      </c>
      <c r="B18" s="8" t="s">
        <v>24</v>
      </c>
      <c r="C18" s="28"/>
      <c r="D18" s="16" t="s">
        <v>135</v>
      </c>
      <c r="E18" s="16" t="s">
        <v>146</v>
      </c>
      <c r="F18" s="16" t="s">
        <v>145</v>
      </c>
      <c r="G18" s="16" t="s">
        <v>144</v>
      </c>
      <c r="H18" s="29"/>
      <c r="I18" s="8"/>
      <c r="J18" s="8"/>
      <c r="K18" s="8"/>
      <c r="L18" s="8"/>
      <c r="M18" s="8"/>
      <c r="N18" s="8"/>
      <c r="O18" s="8" t="s">
        <v>45</v>
      </c>
      <c r="P18" s="10">
        <v>0.13</v>
      </c>
      <c r="Q18" s="7">
        <v>130</v>
      </c>
      <c r="R18" s="11">
        <v>0</v>
      </c>
      <c r="S18" s="11">
        <f t="shared" si="1"/>
        <v>0</v>
      </c>
      <c r="T18" s="12"/>
    </row>
    <row r="19" s="1" customFormat="1" ht="28" customHeight="1" spans="1:20">
      <c r="A19" s="7">
        <v>17</v>
      </c>
      <c r="B19" s="30" t="s">
        <v>24</v>
      </c>
      <c r="C19" s="12" t="s">
        <v>147</v>
      </c>
      <c r="D19" s="31" t="s">
        <v>135</v>
      </c>
      <c r="E19" s="16" t="s">
        <v>136</v>
      </c>
      <c r="F19" s="16" t="s">
        <v>137</v>
      </c>
      <c r="G19" s="16" t="s">
        <v>138</v>
      </c>
      <c r="H19" s="25" t="s">
        <v>139</v>
      </c>
      <c r="I19" s="8"/>
      <c r="J19" s="8"/>
      <c r="K19" s="8"/>
      <c r="L19" s="8"/>
      <c r="M19" s="8"/>
      <c r="N19" s="8"/>
      <c r="O19" s="8" t="s">
        <v>45</v>
      </c>
      <c r="P19" s="10">
        <v>0.13</v>
      </c>
      <c r="Q19" s="7">
        <v>100</v>
      </c>
      <c r="R19" s="11">
        <v>0</v>
      </c>
      <c r="S19" s="11">
        <f t="shared" si="1"/>
        <v>0</v>
      </c>
      <c r="T19" s="12"/>
    </row>
    <row r="20" s="1" customFormat="1" ht="28" customHeight="1" spans="1:20">
      <c r="A20" s="7">
        <v>18</v>
      </c>
      <c r="B20" s="30" t="s">
        <v>24</v>
      </c>
      <c r="C20" s="12"/>
      <c r="D20" s="31" t="s">
        <v>135</v>
      </c>
      <c r="E20" s="16" t="s">
        <v>140</v>
      </c>
      <c r="F20" s="16" t="s">
        <v>137</v>
      </c>
      <c r="G20" s="16" t="s">
        <v>138</v>
      </c>
      <c r="H20" s="27"/>
      <c r="I20" s="8"/>
      <c r="J20" s="8"/>
      <c r="K20" s="8"/>
      <c r="L20" s="8"/>
      <c r="M20" s="8"/>
      <c r="N20" s="8"/>
      <c r="O20" s="8" t="s">
        <v>45</v>
      </c>
      <c r="P20" s="10">
        <v>0.13</v>
      </c>
      <c r="Q20" s="7">
        <v>100</v>
      </c>
      <c r="R20" s="11">
        <v>0</v>
      </c>
      <c r="S20" s="11">
        <f t="shared" si="1"/>
        <v>0</v>
      </c>
      <c r="T20" s="12"/>
    </row>
    <row r="21" s="1" customFormat="1" ht="28" customHeight="1" spans="1:20">
      <c r="A21" s="7">
        <v>19</v>
      </c>
      <c r="B21" s="30" t="s">
        <v>24</v>
      </c>
      <c r="C21" s="12"/>
      <c r="D21" s="31" t="s">
        <v>135</v>
      </c>
      <c r="E21" s="16" t="s">
        <v>141</v>
      </c>
      <c r="F21" s="16" t="s">
        <v>137</v>
      </c>
      <c r="G21" s="16" t="s">
        <v>138</v>
      </c>
      <c r="H21" s="27"/>
      <c r="I21" s="8"/>
      <c r="J21" s="8"/>
      <c r="K21" s="8"/>
      <c r="L21" s="8"/>
      <c r="M21" s="8"/>
      <c r="N21" s="8"/>
      <c r="O21" s="8" t="s">
        <v>45</v>
      </c>
      <c r="P21" s="10">
        <v>0.13</v>
      </c>
      <c r="Q21" s="7">
        <v>100</v>
      </c>
      <c r="R21" s="11">
        <v>0</v>
      </c>
      <c r="S21" s="11">
        <f t="shared" si="1"/>
        <v>0</v>
      </c>
      <c r="T21" s="12"/>
    </row>
    <row r="22" s="1" customFormat="1" ht="55" customHeight="1" spans="1:20">
      <c r="A22" s="7">
        <v>20</v>
      </c>
      <c r="B22" s="8" t="s">
        <v>24</v>
      </c>
      <c r="C22" s="12" t="s">
        <v>148</v>
      </c>
      <c r="D22" s="16" t="s">
        <v>149</v>
      </c>
      <c r="E22" s="16" t="s">
        <v>150</v>
      </c>
      <c r="F22" s="16" t="s">
        <v>137</v>
      </c>
      <c r="G22" s="16" t="s">
        <v>138</v>
      </c>
      <c r="H22" s="25" t="s">
        <v>151</v>
      </c>
      <c r="I22" s="8"/>
      <c r="J22" s="8"/>
      <c r="K22" s="8"/>
      <c r="L22" s="8"/>
      <c r="M22" s="8"/>
      <c r="N22" s="8"/>
      <c r="O22" s="8" t="s">
        <v>45</v>
      </c>
      <c r="P22" s="10">
        <v>0.13</v>
      </c>
      <c r="Q22" s="7">
        <v>100</v>
      </c>
      <c r="R22" s="11">
        <v>0</v>
      </c>
      <c r="S22" s="11">
        <f t="shared" si="1"/>
        <v>0</v>
      </c>
      <c r="T22" s="12"/>
    </row>
    <row r="23" s="1" customFormat="1" ht="55" customHeight="1" spans="1:20">
      <c r="A23" s="7">
        <v>21</v>
      </c>
      <c r="B23" s="8" t="s">
        <v>24</v>
      </c>
      <c r="C23" s="12"/>
      <c r="D23" s="16" t="s">
        <v>149</v>
      </c>
      <c r="E23" s="16" t="s">
        <v>152</v>
      </c>
      <c r="F23" s="16" t="s">
        <v>137</v>
      </c>
      <c r="G23" s="16" t="s">
        <v>138</v>
      </c>
      <c r="H23" s="29"/>
      <c r="I23" s="8"/>
      <c r="J23" s="8"/>
      <c r="K23" s="8"/>
      <c r="L23" s="8"/>
      <c r="M23" s="8"/>
      <c r="N23" s="8"/>
      <c r="O23" s="8" t="s">
        <v>45</v>
      </c>
      <c r="P23" s="10">
        <v>0.13</v>
      </c>
      <c r="Q23" s="7">
        <v>50</v>
      </c>
      <c r="R23" s="11">
        <v>0</v>
      </c>
      <c r="S23" s="11">
        <f t="shared" si="1"/>
        <v>0</v>
      </c>
      <c r="T23" s="12"/>
    </row>
    <row r="24" s="1" customFormat="1" ht="47" customHeight="1" spans="1:20">
      <c r="A24" s="7">
        <v>22</v>
      </c>
      <c r="B24" s="8" t="s">
        <v>24</v>
      </c>
      <c r="C24" s="17" t="s">
        <v>153</v>
      </c>
      <c r="D24" s="17" t="s">
        <v>154</v>
      </c>
      <c r="E24" s="16" t="s">
        <v>140</v>
      </c>
      <c r="F24" s="16" t="s">
        <v>145</v>
      </c>
      <c r="G24" s="16" t="s">
        <v>144</v>
      </c>
      <c r="H24" s="25" t="s">
        <v>139</v>
      </c>
      <c r="I24" s="8"/>
      <c r="J24" s="8"/>
      <c r="K24" s="8"/>
      <c r="L24" s="8"/>
      <c r="M24" s="8"/>
      <c r="N24" s="8"/>
      <c r="O24" s="8" t="s">
        <v>45</v>
      </c>
      <c r="P24" s="10">
        <v>0.13</v>
      </c>
      <c r="Q24" s="7">
        <v>50</v>
      </c>
      <c r="R24" s="11">
        <v>0</v>
      </c>
      <c r="S24" s="11">
        <f t="shared" si="1"/>
        <v>0</v>
      </c>
      <c r="T24" s="17"/>
    </row>
    <row r="25" s="1" customFormat="1" ht="47" customHeight="1" spans="1:20">
      <c r="A25" s="7">
        <v>23</v>
      </c>
      <c r="B25" s="8" t="s">
        <v>24</v>
      </c>
      <c r="C25" s="17"/>
      <c r="D25" s="17"/>
      <c r="E25" s="16" t="s">
        <v>141</v>
      </c>
      <c r="F25" s="16" t="s">
        <v>145</v>
      </c>
      <c r="G25" s="16" t="s">
        <v>144</v>
      </c>
      <c r="H25" s="32"/>
      <c r="I25" s="8"/>
      <c r="J25" s="8"/>
      <c r="K25" s="8"/>
      <c r="L25" s="8"/>
      <c r="M25" s="8"/>
      <c r="N25" s="8"/>
      <c r="O25" s="8" t="s">
        <v>45</v>
      </c>
      <c r="P25" s="10">
        <v>0.13</v>
      </c>
      <c r="Q25" s="7">
        <v>50</v>
      </c>
      <c r="R25" s="11">
        <v>0</v>
      </c>
      <c r="S25" s="11">
        <f t="shared" si="1"/>
        <v>0</v>
      </c>
      <c r="T25" s="17"/>
    </row>
    <row r="26" spans="1:20">
      <c r="A26" s="33" t="s">
        <v>52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8"/>
      <c r="S26" s="11">
        <f>SUM(S3:S25)</f>
        <v>0</v>
      </c>
      <c r="T26" s="8"/>
    </row>
  </sheetData>
  <mergeCells count="11">
    <mergeCell ref="A1:T1"/>
    <mergeCell ref="A26:R26"/>
    <mergeCell ref="C3:C18"/>
    <mergeCell ref="C19:C21"/>
    <mergeCell ref="C22:C23"/>
    <mergeCell ref="C24:C25"/>
    <mergeCell ref="D24:D25"/>
    <mergeCell ref="H3:H18"/>
    <mergeCell ref="H19:H21"/>
    <mergeCell ref="H22:H23"/>
    <mergeCell ref="H24:H25"/>
  </mergeCells>
  <pageMargins left="0.75" right="0.75" top="1" bottom="1" header="0.5" footer="0.5"/>
  <pageSetup paperSize="8" scale="85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workbookViewId="0">
      <selection activeCell="N24" sqref="N24"/>
    </sheetView>
  </sheetViews>
  <sheetFormatPr defaultColWidth="8.66666666666667" defaultRowHeight="12"/>
  <cols>
    <col min="1" max="1" width="4.89166666666667" style="1" customWidth="1"/>
    <col min="2" max="2" width="13.625" style="1" customWidth="1"/>
    <col min="3" max="3" width="13.7583333333333" style="1" customWidth="1"/>
    <col min="4" max="4" width="12.875" style="1" customWidth="1"/>
    <col min="5" max="5" width="4.125" style="1" customWidth="1"/>
    <col min="6" max="7" width="12" style="1" customWidth="1"/>
    <col min="8" max="8" width="10.625" style="1" customWidth="1"/>
    <col min="9" max="9" width="4.875" style="1" customWidth="1"/>
    <col min="10" max="10" width="11.125" style="1" customWidth="1"/>
    <col min="11" max="11" width="18.225" style="1" customWidth="1"/>
    <col min="12" max="16384" width="8.66666666666667" style="1"/>
  </cols>
  <sheetData>
    <row r="1" ht="14.25" spans="1:14">
      <c r="A1" s="13" t="s">
        <v>155</v>
      </c>
      <c r="B1" s="14"/>
      <c r="C1" s="14"/>
      <c r="D1" s="14"/>
      <c r="E1" s="14"/>
      <c r="F1" s="14"/>
      <c r="G1" s="14"/>
      <c r="H1" s="14"/>
      <c r="I1" s="14"/>
      <c r="J1" s="14"/>
      <c r="K1" s="18"/>
      <c r="L1" s="19"/>
      <c r="M1" s="19"/>
      <c r="N1" s="19"/>
    </row>
    <row r="2" s="1" customFormat="1" ht="41.55" customHeight="1" spans="1:11">
      <c r="A2" s="6" t="s">
        <v>18</v>
      </c>
      <c r="B2" s="5" t="s">
        <v>76</v>
      </c>
      <c r="C2" s="5" t="s">
        <v>55</v>
      </c>
      <c r="D2" s="5" t="s">
        <v>36</v>
      </c>
      <c r="E2" s="5" t="s">
        <v>37</v>
      </c>
      <c r="F2" s="5" t="s">
        <v>156</v>
      </c>
      <c r="G2" s="5" t="s">
        <v>157</v>
      </c>
      <c r="H2" s="6" t="s">
        <v>158</v>
      </c>
      <c r="I2" s="6" t="s">
        <v>56</v>
      </c>
      <c r="J2" s="5" t="s">
        <v>159</v>
      </c>
      <c r="K2" s="20" t="s">
        <v>1</v>
      </c>
    </row>
    <row r="3" s="1" customFormat="1" spans="1:11">
      <c r="A3" s="12">
        <v>1</v>
      </c>
      <c r="B3" s="12" t="s">
        <v>160</v>
      </c>
      <c r="C3" s="12" t="s">
        <v>161</v>
      </c>
      <c r="D3" s="12" t="s">
        <v>162</v>
      </c>
      <c r="E3" s="12" t="s">
        <v>163</v>
      </c>
      <c r="F3" s="8"/>
      <c r="G3" s="8"/>
      <c r="H3" s="8"/>
      <c r="I3" s="10">
        <v>0.13</v>
      </c>
      <c r="J3" s="11">
        <v>0</v>
      </c>
      <c r="K3" s="8"/>
    </row>
    <row r="4" s="1" customFormat="1" spans="1:11">
      <c r="A4" s="12">
        <v>2</v>
      </c>
      <c r="B4" s="12" t="s">
        <v>164</v>
      </c>
      <c r="C4" s="12" t="s">
        <v>165</v>
      </c>
      <c r="D4" s="12" t="s">
        <v>166</v>
      </c>
      <c r="E4" s="12" t="s">
        <v>163</v>
      </c>
      <c r="F4" s="8"/>
      <c r="G4" s="8"/>
      <c r="H4" s="8"/>
      <c r="I4" s="10">
        <v>0.13</v>
      </c>
      <c r="J4" s="11">
        <v>0</v>
      </c>
      <c r="K4" s="8"/>
    </row>
    <row r="5" s="1" customFormat="1" spans="1:11">
      <c r="A5" s="12">
        <v>3</v>
      </c>
      <c r="B5" s="12" t="s">
        <v>167</v>
      </c>
      <c r="C5" s="12" t="s">
        <v>168</v>
      </c>
      <c r="D5" s="12" t="s">
        <v>169</v>
      </c>
      <c r="E5" s="12" t="s">
        <v>170</v>
      </c>
      <c r="F5" s="8"/>
      <c r="G5" s="8"/>
      <c r="H5" s="8"/>
      <c r="I5" s="10">
        <v>0.13</v>
      </c>
      <c r="J5" s="11">
        <v>0</v>
      </c>
      <c r="K5" s="8"/>
    </row>
    <row r="6" s="1" customFormat="1" spans="1:11">
      <c r="A6" s="12">
        <v>4</v>
      </c>
      <c r="B6" s="12" t="s">
        <v>171</v>
      </c>
      <c r="C6" s="12" t="s">
        <v>168</v>
      </c>
      <c r="D6" s="12" t="s">
        <v>172</v>
      </c>
      <c r="E6" s="12" t="s">
        <v>170</v>
      </c>
      <c r="F6" s="8"/>
      <c r="G6" s="8"/>
      <c r="H6" s="8"/>
      <c r="I6" s="10">
        <v>0.13</v>
      </c>
      <c r="J6" s="11">
        <v>0</v>
      </c>
      <c r="K6" s="8"/>
    </row>
    <row r="7" s="1" customFormat="1" spans="1:11">
      <c r="A7" s="12">
        <v>5</v>
      </c>
      <c r="B7" s="12" t="s">
        <v>173</v>
      </c>
      <c r="C7" s="12" t="s">
        <v>161</v>
      </c>
      <c r="D7" s="12" t="s">
        <v>174</v>
      </c>
      <c r="E7" s="12" t="s">
        <v>63</v>
      </c>
      <c r="F7" s="8"/>
      <c r="G7" s="8"/>
      <c r="H7" s="8"/>
      <c r="I7" s="10">
        <v>0.13</v>
      </c>
      <c r="J7" s="11">
        <v>0</v>
      </c>
      <c r="K7" s="8"/>
    </row>
    <row r="8" s="1" customFormat="1" spans="1:11">
      <c r="A8" s="12">
        <v>6</v>
      </c>
      <c r="B8" s="12" t="s">
        <v>175</v>
      </c>
      <c r="C8" s="12" t="s">
        <v>161</v>
      </c>
      <c r="D8" s="12" t="s">
        <v>174</v>
      </c>
      <c r="E8" s="12" t="s">
        <v>63</v>
      </c>
      <c r="F8" s="8"/>
      <c r="G8" s="8"/>
      <c r="H8" s="8"/>
      <c r="I8" s="10">
        <v>0.13</v>
      </c>
      <c r="J8" s="11">
        <v>0</v>
      </c>
      <c r="K8" s="8"/>
    </row>
    <row r="9" s="1" customFormat="1" spans="1:11">
      <c r="A9" s="12">
        <v>7</v>
      </c>
      <c r="B9" s="12" t="s">
        <v>176</v>
      </c>
      <c r="C9" s="12" t="s">
        <v>177</v>
      </c>
      <c r="D9" s="15"/>
      <c r="E9" s="12" t="s">
        <v>63</v>
      </c>
      <c r="F9" s="8"/>
      <c r="G9" s="8"/>
      <c r="H9" s="8"/>
      <c r="I9" s="10">
        <v>0.13</v>
      </c>
      <c r="J9" s="11">
        <v>0</v>
      </c>
      <c r="K9" s="8"/>
    </row>
    <row r="10" s="1" customFormat="1" spans="1:11">
      <c r="A10" s="12">
        <v>8</v>
      </c>
      <c r="B10" s="12" t="s">
        <v>178</v>
      </c>
      <c r="C10" s="12" t="s">
        <v>177</v>
      </c>
      <c r="D10" s="15"/>
      <c r="E10" s="12" t="s">
        <v>63</v>
      </c>
      <c r="F10" s="8"/>
      <c r="G10" s="8"/>
      <c r="H10" s="8"/>
      <c r="I10" s="10">
        <v>0.13</v>
      </c>
      <c r="J10" s="11">
        <v>0</v>
      </c>
      <c r="K10" s="8"/>
    </row>
    <row r="11" s="1" customFormat="1" spans="1:11">
      <c r="A11" s="12">
        <v>9</v>
      </c>
      <c r="B11" s="12" t="s">
        <v>179</v>
      </c>
      <c r="C11" s="12">
        <v>20</v>
      </c>
      <c r="D11" s="15"/>
      <c r="E11" s="12" t="s">
        <v>63</v>
      </c>
      <c r="F11" s="8"/>
      <c r="G11" s="8"/>
      <c r="H11" s="8"/>
      <c r="I11" s="10">
        <v>0.13</v>
      </c>
      <c r="J11" s="11">
        <v>0</v>
      </c>
      <c r="K11" s="8"/>
    </row>
    <row r="12" s="1" customFormat="1" spans="1:11">
      <c r="A12" s="12">
        <v>10</v>
      </c>
      <c r="B12" s="12" t="s">
        <v>180</v>
      </c>
      <c r="C12" s="12" t="s">
        <v>181</v>
      </c>
      <c r="D12" s="15"/>
      <c r="E12" s="12" t="s">
        <v>63</v>
      </c>
      <c r="F12" s="8"/>
      <c r="G12" s="8"/>
      <c r="H12" s="8"/>
      <c r="I12" s="10">
        <v>0.13</v>
      </c>
      <c r="J12" s="11">
        <v>0</v>
      </c>
      <c r="K12" s="8"/>
    </row>
    <row r="13" s="1" customFormat="1" spans="1:11">
      <c r="A13" s="12">
        <v>11</v>
      </c>
      <c r="B13" s="12" t="s">
        <v>182</v>
      </c>
      <c r="C13" s="12">
        <v>20</v>
      </c>
      <c r="D13" s="15"/>
      <c r="E13" s="12" t="s">
        <v>63</v>
      </c>
      <c r="F13" s="8"/>
      <c r="G13" s="8"/>
      <c r="H13" s="8"/>
      <c r="I13" s="10">
        <v>0.13</v>
      </c>
      <c r="J13" s="11">
        <v>0</v>
      </c>
      <c r="K13" s="8"/>
    </row>
    <row r="14" s="1" customFormat="1" spans="1:11">
      <c r="A14" s="12">
        <v>12</v>
      </c>
      <c r="B14" s="12" t="s">
        <v>183</v>
      </c>
      <c r="C14" s="12" t="s">
        <v>184</v>
      </c>
      <c r="D14" s="15"/>
      <c r="E14" s="12" t="s">
        <v>63</v>
      </c>
      <c r="F14" s="8"/>
      <c r="G14" s="8"/>
      <c r="H14" s="8"/>
      <c r="I14" s="10">
        <v>0.13</v>
      </c>
      <c r="J14" s="11">
        <v>0</v>
      </c>
      <c r="K14" s="8"/>
    </row>
    <row r="15" s="1" customFormat="1" spans="1:11">
      <c r="A15" s="12">
        <v>13</v>
      </c>
      <c r="B15" s="12" t="s">
        <v>185</v>
      </c>
      <c r="C15" s="12">
        <v>20</v>
      </c>
      <c r="D15" s="15"/>
      <c r="E15" s="12" t="s">
        <v>63</v>
      </c>
      <c r="F15" s="8"/>
      <c r="G15" s="8"/>
      <c r="H15" s="8"/>
      <c r="I15" s="10">
        <v>0.13</v>
      </c>
      <c r="J15" s="11">
        <v>0</v>
      </c>
      <c r="K15" s="8"/>
    </row>
    <row r="16" s="1" customFormat="1" spans="1:11">
      <c r="A16" s="12">
        <v>14</v>
      </c>
      <c r="B16" s="12" t="s">
        <v>186</v>
      </c>
      <c r="C16" s="12" t="s">
        <v>177</v>
      </c>
      <c r="D16" s="15"/>
      <c r="E16" s="12" t="s">
        <v>63</v>
      </c>
      <c r="F16" s="8"/>
      <c r="G16" s="8"/>
      <c r="H16" s="8"/>
      <c r="I16" s="10">
        <v>0.13</v>
      </c>
      <c r="J16" s="11">
        <v>0</v>
      </c>
      <c r="K16" s="8"/>
    </row>
    <row r="17" s="1" customFormat="1" spans="1:11">
      <c r="A17" s="12">
        <v>15</v>
      </c>
      <c r="B17" s="12" t="s">
        <v>187</v>
      </c>
      <c r="C17" s="12" t="s">
        <v>177</v>
      </c>
      <c r="D17" s="15"/>
      <c r="E17" s="12" t="s">
        <v>63</v>
      </c>
      <c r="F17" s="8"/>
      <c r="G17" s="8"/>
      <c r="H17" s="8"/>
      <c r="I17" s="10">
        <v>0.13</v>
      </c>
      <c r="J17" s="11">
        <v>0</v>
      </c>
      <c r="K17" s="8"/>
    </row>
    <row r="18" s="1" customFormat="1" spans="1:11">
      <c r="A18" s="12">
        <v>16</v>
      </c>
      <c r="B18" s="12" t="s">
        <v>188</v>
      </c>
      <c r="C18" s="12">
        <v>20</v>
      </c>
      <c r="D18" s="15"/>
      <c r="E18" s="12" t="s">
        <v>63</v>
      </c>
      <c r="F18" s="8"/>
      <c r="G18" s="8"/>
      <c r="H18" s="8"/>
      <c r="I18" s="10">
        <v>0.13</v>
      </c>
      <c r="J18" s="11">
        <v>0</v>
      </c>
      <c r="K18" s="8"/>
    </row>
    <row r="19" s="1" customFormat="1" spans="1:11">
      <c r="A19" s="12">
        <v>17</v>
      </c>
      <c r="B19" s="12" t="s">
        <v>189</v>
      </c>
      <c r="C19" s="12" t="s">
        <v>190</v>
      </c>
      <c r="D19" s="15"/>
      <c r="E19" s="12" t="s">
        <v>63</v>
      </c>
      <c r="F19" s="8"/>
      <c r="G19" s="8"/>
      <c r="H19" s="8"/>
      <c r="I19" s="10">
        <v>0.13</v>
      </c>
      <c r="J19" s="11">
        <v>0</v>
      </c>
      <c r="K19" s="8"/>
    </row>
    <row r="20" s="1" customFormat="1" spans="1:11">
      <c r="A20" s="12">
        <v>18</v>
      </c>
      <c r="B20" s="12" t="s">
        <v>191</v>
      </c>
      <c r="C20" s="12" t="s">
        <v>177</v>
      </c>
      <c r="D20" s="15"/>
      <c r="E20" s="12" t="s">
        <v>63</v>
      </c>
      <c r="F20" s="8"/>
      <c r="G20" s="8"/>
      <c r="H20" s="8"/>
      <c r="I20" s="10">
        <v>0.13</v>
      </c>
      <c r="J20" s="11">
        <v>0</v>
      </c>
      <c r="K20" s="8"/>
    </row>
    <row r="21" s="1" customFormat="1" spans="1:11">
      <c r="A21" s="12">
        <v>19</v>
      </c>
      <c r="B21" s="12" t="s">
        <v>192</v>
      </c>
      <c r="C21" s="12">
        <v>20</v>
      </c>
      <c r="D21" s="15"/>
      <c r="E21" s="12" t="s">
        <v>63</v>
      </c>
      <c r="F21" s="8"/>
      <c r="G21" s="8"/>
      <c r="H21" s="8"/>
      <c r="I21" s="10">
        <v>0.13</v>
      </c>
      <c r="J21" s="11">
        <v>0</v>
      </c>
      <c r="K21" s="8"/>
    </row>
    <row r="22" s="1" customFormat="1" spans="1:11">
      <c r="A22" s="12">
        <v>20</v>
      </c>
      <c r="B22" s="12" t="s">
        <v>193</v>
      </c>
      <c r="C22" s="12" t="s">
        <v>194</v>
      </c>
      <c r="D22" s="15"/>
      <c r="E22" s="12" t="s">
        <v>63</v>
      </c>
      <c r="F22" s="8"/>
      <c r="G22" s="8"/>
      <c r="H22" s="8"/>
      <c r="I22" s="10">
        <v>0.13</v>
      </c>
      <c r="J22" s="11">
        <v>0</v>
      </c>
      <c r="K22" s="8"/>
    </row>
    <row r="23" s="1" customFormat="1" spans="1:11">
      <c r="A23" s="12">
        <v>21</v>
      </c>
      <c r="B23" s="12" t="s">
        <v>195</v>
      </c>
      <c r="C23" s="12" t="s">
        <v>177</v>
      </c>
      <c r="D23" s="15"/>
      <c r="E23" s="12" t="s">
        <v>63</v>
      </c>
      <c r="F23" s="8"/>
      <c r="G23" s="8"/>
      <c r="H23" s="8"/>
      <c r="I23" s="10">
        <v>0.13</v>
      </c>
      <c r="J23" s="11">
        <v>0</v>
      </c>
      <c r="K23" s="8"/>
    </row>
    <row r="24" s="1" customFormat="1" spans="1:11">
      <c r="A24" s="12">
        <v>22</v>
      </c>
      <c r="B24" s="12" t="s">
        <v>196</v>
      </c>
      <c r="C24" s="12" t="s">
        <v>177</v>
      </c>
      <c r="D24" s="15"/>
      <c r="E24" s="12" t="s">
        <v>63</v>
      </c>
      <c r="F24" s="8"/>
      <c r="G24" s="8"/>
      <c r="H24" s="8"/>
      <c r="I24" s="10">
        <v>0.13</v>
      </c>
      <c r="J24" s="11">
        <v>0</v>
      </c>
      <c r="K24" s="8"/>
    </row>
    <row r="25" s="1" customFormat="1" spans="1:11">
      <c r="A25" s="12">
        <v>23</v>
      </c>
      <c r="B25" s="12" t="s">
        <v>197</v>
      </c>
      <c r="C25" s="12" t="s">
        <v>194</v>
      </c>
      <c r="D25" s="15"/>
      <c r="E25" s="12" t="s">
        <v>63</v>
      </c>
      <c r="F25" s="8"/>
      <c r="G25" s="8"/>
      <c r="H25" s="8"/>
      <c r="I25" s="10">
        <v>0.13</v>
      </c>
      <c r="J25" s="11">
        <v>0</v>
      </c>
      <c r="K25" s="8"/>
    </row>
    <row r="26" s="1" customFormat="1" spans="1:11">
      <c r="A26" s="12">
        <v>24</v>
      </c>
      <c r="B26" s="12" t="s">
        <v>103</v>
      </c>
      <c r="C26" s="12">
        <v>20</v>
      </c>
      <c r="D26" s="15"/>
      <c r="E26" s="12" t="s">
        <v>63</v>
      </c>
      <c r="F26" s="8"/>
      <c r="G26" s="8"/>
      <c r="H26" s="8"/>
      <c r="I26" s="10">
        <v>0.13</v>
      </c>
      <c r="J26" s="11">
        <v>0</v>
      </c>
      <c r="K26" s="8"/>
    </row>
    <row r="27" s="1" customFormat="1" spans="1:11">
      <c r="A27" s="12">
        <v>25</v>
      </c>
      <c r="B27" s="12" t="s">
        <v>198</v>
      </c>
      <c r="C27" s="12" t="s">
        <v>199</v>
      </c>
      <c r="D27" s="15"/>
      <c r="E27" s="12" t="s">
        <v>63</v>
      </c>
      <c r="F27" s="8"/>
      <c r="G27" s="8"/>
      <c r="H27" s="8"/>
      <c r="I27" s="10">
        <v>0.13</v>
      </c>
      <c r="J27" s="11">
        <v>0</v>
      </c>
      <c r="K27" s="8"/>
    </row>
    <row r="28" s="1" customFormat="1" spans="1:11">
      <c r="A28" s="12">
        <v>26</v>
      </c>
      <c r="B28" s="12" t="s">
        <v>200</v>
      </c>
      <c r="C28" s="12" t="s">
        <v>201</v>
      </c>
      <c r="D28" s="15"/>
      <c r="E28" s="12" t="s">
        <v>63</v>
      </c>
      <c r="F28" s="8"/>
      <c r="G28" s="8"/>
      <c r="H28" s="8"/>
      <c r="I28" s="10">
        <v>0.13</v>
      </c>
      <c r="J28" s="11">
        <v>0</v>
      </c>
      <c r="K28" s="8"/>
    </row>
    <row r="29" s="1" customFormat="1" spans="1:11">
      <c r="A29" s="12">
        <v>27</v>
      </c>
      <c r="B29" s="12" t="s">
        <v>202</v>
      </c>
      <c r="C29" s="12" t="s">
        <v>203</v>
      </c>
      <c r="D29" s="15"/>
      <c r="E29" s="12" t="s">
        <v>63</v>
      </c>
      <c r="F29" s="8"/>
      <c r="G29" s="8"/>
      <c r="H29" s="8"/>
      <c r="I29" s="10">
        <v>0.13</v>
      </c>
      <c r="J29" s="11">
        <v>0</v>
      </c>
      <c r="K29" s="8"/>
    </row>
    <row r="30" s="1" customFormat="1" spans="1:11">
      <c r="A30" s="12">
        <v>28</v>
      </c>
      <c r="B30" s="12" t="s">
        <v>204</v>
      </c>
      <c r="C30" s="12" t="s">
        <v>205</v>
      </c>
      <c r="D30" s="15"/>
      <c r="E30" s="12" t="s">
        <v>63</v>
      </c>
      <c r="F30" s="8"/>
      <c r="G30" s="8"/>
      <c r="H30" s="8"/>
      <c r="I30" s="10">
        <v>0.13</v>
      </c>
      <c r="J30" s="11">
        <v>0</v>
      </c>
      <c r="K30" s="8"/>
    </row>
    <row r="31" s="1" customFormat="1" spans="1:11">
      <c r="A31" s="12">
        <v>29</v>
      </c>
      <c r="B31" s="12" t="s">
        <v>206</v>
      </c>
      <c r="C31" s="12" t="s">
        <v>207</v>
      </c>
      <c r="D31" s="16"/>
      <c r="E31" s="12" t="s">
        <v>63</v>
      </c>
      <c r="F31" s="8"/>
      <c r="G31" s="8"/>
      <c r="H31" s="8"/>
      <c r="I31" s="10">
        <v>0.13</v>
      </c>
      <c r="J31" s="11">
        <v>0</v>
      </c>
      <c r="K31" s="8"/>
    </row>
    <row r="32" s="1" customFormat="1" spans="1:11">
      <c r="A32" s="12">
        <v>30</v>
      </c>
      <c r="B32" s="12" t="s">
        <v>208</v>
      </c>
      <c r="C32" s="12">
        <v>20</v>
      </c>
      <c r="D32" s="16"/>
      <c r="E32" s="12" t="s">
        <v>63</v>
      </c>
      <c r="F32" s="8"/>
      <c r="G32" s="8"/>
      <c r="H32" s="8"/>
      <c r="I32" s="10">
        <v>0.13</v>
      </c>
      <c r="J32" s="11">
        <v>0</v>
      </c>
      <c r="K32" s="8"/>
    </row>
    <row r="33" s="1" customFormat="1" spans="1:11">
      <c r="A33" s="12">
        <v>31</v>
      </c>
      <c r="B33" s="12" t="s">
        <v>208</v>
      </c>
      <c r="C33" s="12">
        <v>25</v>
      </c>
      <c r="D33" s="16"/>
      <c r="E33" s="12" t="s">
        <v>63</v>
      </c>
      <c r="F33" s="8"/>
      <c r="G33" s="8"/>
      <c r="H33" s="8"/>
      <c r="I33" s="10">
        <v>0.13</v>
      </c>
      <c r="J33" s="11">
        <v>0</v>
      </c>
      <c r="K33" s="8"/>
    </row>
    <row r="34" s="1" customFormat="1" spans="1:11">
      <c r="A34" s="12">
        <v>32</v>
      </c>
      <c r="B34" s="12" t="s">
        <v>209</v>
      </c>
      <c r="C34" s="12">
        <v>20</v>
      </c>
      <c r="D34" s="16"/>
      <c r="E34" s="12" t="s">
        <v>63</v>
      </c>
      <c r="F34" s="8"/>
      <c r="G34" s="8"/>
      <c r="H34" s="8"/>
      <c r="I34" s="10">
        <v>0.13</v>
      </c>
      <c r="J34" s="11">
        <v>0</v>
      </c>
      <c r="K34" s="8"/>
    </row>
    <row r="35" s="1" customFormat="1" spans="1:11">
      <c r="A35" s="12">
        <v>33</v>
      </c>
      <c r="B35" s="12" t="s">
        <v>209</v>
      </c>
      <c r="C35" s="12">
        <v>25</v>
      </c>
      <c r="D35" s="16"/>
      <c r="E35" s="12" t="s">
        <v>63</v>
      </c>
      <c r="F35" s="8"/>
      <c r="G35" s="8"/>
      <c r="H35" s="8"/>
      <c r="I35" s="10">
        <v>0.13</v>
      </c>
      <c r="J35" s="11">
        <v>0</v>
      </c>
      <c r="K35" s="8"/>
    </row>
    <row r="36" s="1" customFormat="1" spans="1:11">
      <c r="A36" s="12">
        <v>34</v>
      </c>
      <c r="B36" s="12" t="s">
        <v>210</v>
      </c>
      <c r="C36" s="12" t="s">
        <v>211</v>
      </c>
      <c r="D36" s="16"/>
      <c r="E36" s="12" t="s">
        <v>170</v>
      </c>
      <c r="F36" s="8"/>
      <c r="G36" s="8"/>
      <c r="H36" s="8"/>
      <c r="I36" s="10">
        <v>0.13</v>
      </c>
      <c r="J36" s="11">
        <v>0</v>
      </c>
      <c r="K36" s="8"/>
    </row>
    <row r="37" s="1" customFormat="1" spans="1:11">
      <c r="A37" s="12">
        <v>35</v>
      </c>
      <c r="B37" s="12" t="s">
        <v>212</v>
      </c>
      <c r="C37" s="12" t="s">
        <v>213</v>
      </c>
      <c r="D37" s="16"/>
      <c r="E37" s="12" t="s">
        <v>60</v>
      </c>
      <c r="F37" s="8"/>
      <c r="G37" s="8"/>
      <c r="H37" s="8"/>
      <c r="I37" s="10">
        <v>0.13</v>
      </c>
      <c r="J37" s="11">
        <v>0</v>
      </c>
      <c r="K37" s="8"/>
    </row>
    <row r="38" s="1" customFormat="1" spans="1:11">
      <c r="A38" s="12">
        <v>36</v>
      </c>
      <c r="B38" s="12" t="s">
        <v>214</v>
      </c>
      <c r="C38" s="12" t="s">
        <v>215</v>
      </c>
      <c r="D38" s="16"/>
      <c r="E38" s="12" t="s">
        <v>60</v>
      </c>
      <c r="F38" s="8"/>
      <c r="G38" s="8"/>
      <c r="H38" s="8"/>
      <c r="I38" s="10">
        <v>0.13</v>
      </c>
      <c r="J38" s="11">
        <v>0</v>
      </c>
      <c r="K38" s="8"/>
    </row>
    <row r="39" s="1" customFormat="1" spans="1:11">
      <c r="A39" s="12">
        <v>37</v>
      </c>
      <c r="B39" s="12" t="s">
        <v>216</v>
      </c>
      <c r="C39" s="12" t="s">
        <v>217</v>
      </c>
      <c r="D39" s="16"/>
      <c r="E39" s="12" t="s">
        <v>63</v>
      </c>
      <c r="F39" s="8"/>
      <c r="G39" s="8"/>
      <c r="H39" s="8"/>
      <c r="I39" s="10">
        <v>0.13</v>
      </c>
      <c r="J39" s="11">
        <v>0</v>
      </c>
      <c r="K39" s="8"/>
    </row>
    <row r="40" s="1" customFormat="1" spans="1:11">
      <c r="A40" s="12">
        <v>38</v>
      </c>
      <c r="B40" s="12" t="s">
        <v>218</v>
      </c>
      <c r="C40" s="12">
        <v>86</v>
      </c>
      <c r="D40" s="17"/>
      <c r="E40" s="12" t="s">
        <v>63</v>
      </c>
      <c r="F40" s="8"/>
      <c r="G40" s="8"/>
      <c r="H40" s="8"/>
      <c r="I40" s="10">
        <v>0.13</v>
      </c>
      <c r="J40" s="11">
        <v>0</v>
      </c>
      <c r="K40" s="8"/>
    </row>
    <row r="41" s="1" customFormat="1" spans="1:11">
      <c r="A41" s="12">
        <v>39</v>
      </c>
      <c r="B41" s="12" t="s">
        <v>218</v>
      </c>
      <c r="C41" s="12" t="s">
        <v>219</v>
      </c>
      <c r="D41" s="17"/>
      <c r="E41" s="12" t="s">
        <v>63</v>
      </c>
      <c r="F41" s="8"/>
      <c r="G41" s="8"/>
      <c r="H41" s="8"/>
      <c r="I41" s="10">
        <v>0.13</v>
      </c>
      <c r="J41" s="11">
        <v>0</v>
      </c>
      <c r="K41" s="21" t="s">
        <v>220</v>
      </c>
    </row>
    <row r="42" s="1" customFormat="1" ht="36" spans="1:11">
      <c r="A42" s="12">
        <v>40</v>
      </c>
      <c r="B42" s="12" t="s">
        <v>221</v>
      </c>
      <c r="C42" s="12" t="s">
        <v>222</v>
      </c>
      <c r="D42" s="17"/>
      <c r="E42" s="12" t="s">
        <v>163</v>
      </c>
      <c r="F42" s="8"/>
      <c r="G42" s="8"/>
      <c r="H42" s="8"/>
      <c r="I42" s="10">
        <v>0.13</v>
      </c>
      <c r="J42" s="11">
        <v>0</v>
      </c>
      <c r="K42" s="22" t="s">
        <v>223</v>
      </c>
    </row>
  </sheetData>
  <mergeCells count="1">
    <mergeCell ref="A1:K1"/>
  </mergeCells>
  <pageMargins left="0.75" right="0.75" top="1" bottom="1" header="0.5" footer="0.5"/>
  <pageSetup paperSize="8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workbookViewId="0">
      <selection activeCell="M32" sqref="M32"/>
    </sheetView>
  </sheetViews>
  <sheetFormatPr defaultColWidth="8.66666666666667" defaultRowHeight="12"/>
  <cols>
    <col min="1" max="1" width="7" style="2" customWidth="1"/>
    <col min="2" max="4" width="13.7583333333333" style="1" customWidth="1"/>
    <col min="5" max="5" width="14.625" style="1" customWidth="1"/>
    <col min="6" max="9" width="13.7583333333333" style="1" customWidth="1"/>
    <col min="10" max="10" width="4.125" style="1" customWidth="1"/>
    <col min="11" max="11" width="13.7583333333333" style="1" customWidth="1"/>
    <col min="12" max="12" width="13.875" style="1" customWidth="1"/>
    <col min="13" max="13" width="13.7583333333333" style="1" customWidth="1"/>
    <col min="14" max="16384" width="8.66666666666667" style="1"/>
  </cols>
  <sheetData>
    <row r="1" s="1" customFormat="1" ht="14.25" spans="1:13">
      <c r="A1" s="3" t="s">
        <v>224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25" customHeight="1" spans="1:13">
      <c r="A2" s="4" t="s">
        <v>18</v>
      </c>
      <c r="B2" s="5" t="s">
        <v>29</v>
      </c>
      <c r="C2" s="5" t="s">
        <v>127</v>
      </c>
      <c r="D2" s="5" t="s">
        <v>130</v>
      </c>
      <c r="E2" s="5" t="s">
        <v>131</v>
      </c>
      <c r="F2" s="6" t="s">
        <v>128</v>
      </c>
      <c r="G2" s="6" t="s">
        <v>129</v>
      </c>
      <c r="H2" s="6" t="s">
        <v>122</v>
      </c>
      <c r="I2" s="6" t="s">
        <v>132</v>
      </c>
      <c r="J2" s="5" t="s">
        <v>37</v>
      </c>
      <c r="K2" s="6" t="s">
        <v>56</v>
      </c>
      <c r="L2" s="5" t="s">
        <v>78</v>
      </c>
      <c r="M2" s="6" t="s">
        <v>1</v>
      </c>
    </row>
    <row r="3" s="1" customFormat="1" ht="15.6" customHeight="1" spans="1:13">
      <c r="A3" s="7">
        <v>1</v>
      </c>
      <c r="B3" s="8" t="s">
        <v>24</v>
      </c>
      <c r="C3" s="9"/>
      <c r="D3" s="8"/>
      <c r="E3" s="8"/>
      <c r="F3" s="8"/>
      <c r="G3" s="8"/>
      <c r="H3" s="8"/>
      <c r="I3" s="8"/>
      <c r="J3" s="8"/>
      <c r="K3" s="10"/>
      <c r="L3" s="11"/>
      <c r="M3" s="12"/>
    </row>
    <row r="4" s="1" customFormat="1" spans="1:13">
      <c r="A4" s="7">
        <v>2</v>
      </c>
      <c r="B4" s="8" t="s">
        <v>24</v>
      </c>
      <c r="C4" s="9"/>
      <c r="D4" s="8"/>
      <c r="E4" s="8"/>
      <c r="F4" s="8"/>
      <c r="G4" s="8"/>
      <c r="H4" s="8"/>
      <c r="I4" s="8"/>
      <c r="J4" s="8"/>
      <c r="K4" s="10"/>
      <c r="L4" s="11"/>
      <c r="M4" s="12"/>
    </row>
    <row r="5" s="1" customFormat="1" spans="1:13">
      <c r="A5" s="7">
        <v>3</v>
      </c>
      <c r="B5" s="8"/>
      <c r="C5" s="9"/>
      <c r="D5" s="8"/>
      <c r="E5" s="8"/>
      <c r="F5" s="8"/>
      <c r="G5" s="8"/>
      <c r="H5" s="8"/>
      <c r="I5" s="8"/>
      <c r="J5" s="8"/>
      <c r="K5" s="10"/>
      <c r="L5" s="11"/>
      <c r="M5" s="12"/>
    </row>
    <row r="6" s="1" customFormat="1" spans="1:13">
      <c r="A6" s="7">
        <v>4</v>
      </c>
      <c r="B6" s="8"/>
      <c r="C6" s="9"/>
      <c r="D6" s="8"/>
      <c r="E6" s="8"/>
      <c r="F6" s="8"/>
      <c r="G6" s="8"/>
      <c r="H6" s="8"/>
      <c r="I6" s="8"/>
      <c r="J6" s="8"/>
      <c r="K6" s="10"/>
      <c r="L6" s="11"/>
      <c r="M6" s="12"/>
    </row>
    <row r="7" s="1" customFormat="1" ht="15.6" customHeight="1" spans="1:13">
      <c r="A7" s="7">
        <v>5</v>
      </c>
      <c r="B7" s="8"/>
      <c r="C7" s="9"/>
      <c r="D7" s="8"/>
      <c r="E7" s="8"/>
      <c r="F7" s="8"/>
      <c r="G7" s="8"/>
      <c r="H7" s="8"/>
      <c r="I7" s="8"/>
      <c r="J7" s="8"/>
      <c r="K7" s="10"/>
      <c r="L7" s="11"/>
      <c r="M7" s="12"/>
    </row>
    <row r="8" s="1" customFormat="1" spans="1:13">
      <c r="A8" s="7">
        <v>6</v>
      </c>
      <c r="B8" s="8"/>
      <c r="C8" s="9"/>
      <c r="D8" s="8"/>
      <c r="E8" s="8"/>
      <c r="F8" s="8"/>
      <c r="G8" s="8"/>
      <c r="H8" s="8"/>
      <c r="I8" s="8"/>
      <c r="J8" s="8"/>
      <c r="K8" s="10"/>
      <c r="L8" s="11"/>
      <c r="M8" s="12"/>
    </row>
    <row r="9" s="1" customFormat="1" spans="1:13">
      <c r="A9" s="7">
        <v>7</v>
      </c>
      <c r="B9" s="8"/>
      <c r="C9" s="9"/>
      <c r="D9" s="8"/>
      <c r="E9" s="8"/>
      <c r="F9" s="8"/>
      <c r="G9" s="8"/>
      <c r="H9" s="8"/>
      <c r="I9" s="8"/>
      <c r="J9" s="8"/>
      <c r="K9" s="10"/>
      <c r="L9" s="11"/>
      <c r="M9" s="12"/>
    </row>
    <row r="10" s="1" customFormat="1" spans="1:13">
      <c r="A10" s="7">
        <v>8</v>
      </c>
      <c r="B10" s="8"/>
      <c r="C10" s="9"/>
      <c r="D10" s="8"/>
      <c r="E10" s="8"/>
      <c r="F10" s="8"/>
      <c r="G10" s="8"/>
      <c r="H10" s="8"/>
      <c r="I10" s="8"/>
      <c r="J10" s="8"/>
      <c r="K10" s="10"/>
      <c r="L10" s="11"/>
      <c r="M10" s="12"/>
    </row>
    <row r="11" s="1" customFormat="1" ht="15.6" customHeight="1" spans="1:13">
      <c r="A11" s="7">
        <v>9</v>
      </c>
      <c r="B11" s="8"/>
      <c r="C11" s="9"/>
      <c r="D11" s="8"/>
      <c r="E11" s="8"/>
      <c r="F11" s="8"/>
      <c r="G11" s="8"/>
      <c r="H11" s="8"/>
      <c r="I11" s="8"/>
      <c r="J11" s="8"/>
      <c r="K11" s="10"/>
      <c r="L11" s="11"/>
      <c r="M11" s="12"/>
    </row>
  </sheetData>
  <mergeCells count="1">
    <mergeCell ref="A1:M1"/>
  </mergeCells>
  <pageMargins left="0.75" right="0.75" top="1" bottom="1" header="0.5" footer="0.5"/>
  <pageSetup paperSize="8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9" master=""/>
  <rangeList sheetStid="30" master=""/>
  <rangeList sheetStid="10" master="">
    <arrUserId title="区域4" rangeCreator="" othersAccessPermission="edit"/>
    <arrUserId title="区域1" rangeCreator="" othersAccessPermission="edit"/>
    <arrUserId title="区域1_1" rangeCreator="" othersAccessPermission="edit"/>
    <arrUserId title="区域1_2" rangeCreator="" othersAccessPermission="edit"/>
  </rangeList>
  <rangeList sheetStid="27" master="">
    <arrUserId title="区域3" rangeCreator="" othersAccessPermission="edit"/>
    <arrUserId title="区域1" rangeCreator="" othersAccessPermission="edit"/>
  </rangeList>
  <rangeList sheetStid="28" master=""/>
  <rangeList sheetStid="31" master=""/>
  <rangeList sheetStid="32" master=""/>
  <rangeList sheetStid="35" master=""/>
  <rangeList sheetStid="34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填写说明</vt:lpstr>
      <vt:lpstr>汇总表</vt:lpstr>
      <vt:lpstr>1.燃气主材报价清单</vt:lpstr>
      <vt:lpstr>2.燃气辅材报价清单</vt:lpstr>
      <vt:lpstr>3.燃气备品零部件报价清单</vt:lpstr>
      <vt:lpstr>4.燃气全系列报价清单</vt:lpstr>
      <vt:lpstr>5.电热主材报价清单</vt:lpstr>
      <vt:lpstr>6.电热辅材报价清单</vt:lpstr>
      <vt:lpstr>7.电热全系列报价清单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DEHZAAE04.李月琴</dc:creator>
  <cp:lastModifiedBy>ZQ</cp:lastModifiedBy>
  <dcterms:created xsi:type="dcterms:W3CDTF">2006-09-13T11:21:00Z</dcterms:created>
  <cp:lastPrinted>2023-03-31T02:45:00Z</cp:lastPrinted>
  <dcterms:modified xsi:type="dcterms:W3CDTF">2023-06-21T03:20:06Z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2052-11.1.0.14309</vt:lpwstr>
  </property>
  <property fmtid="{D5CDD505-2E9C-101B-9397-08002B2CF9AE}" pid="4" name="ICV">
    <vt:lpwstr>AF757D6AAD8241A582851A63FB95B8E3</vt:lpwstr>
  </property>
  <property fmtid="{D5CDD505-2E9C-101B-9397-08002B2CF9AE}" pid="5" name="_IPGFID">
    <vt:lpwstr>[DocID]=A3AAF12C-3698-4C90-A5C5-CC6DC38E1862</vt:lpwstr>
  </property>
  <property fmtid="{D5CDD505-2E9C-101B-9397-08002B2CF9AE}" pid="6" name="_IPGFLOW_P-B5B0_E-1_FP-1_SP-1_CV-A08AAB0A_CN-74279FF1">
    <vt:lpwstr>LLZkgJhAfejs4ZCJ0uH7gjmjHt1+yPJlRdP0iTX9Hyyany9EuWIVsgmTyxdvnrpEDo6tuemdplLL/aW1FLkNWFG5LTh7nKvvm3KZkXnm8Jp3utPIhO8bTSBTWIQpPfb2Y9W+aG/IBSU1KpGYuNzqkKdHMG/qPvM1zxsVLXLMuolkHnNWe6J5j4hDQbIFWmkityUz78PK6mEpvAAIzVAMe6Xko/oHCawG8HpRFNqNgBE7a7elzgxEaghbpRm5qUB</vt:lpwstr>
  </property>
  <property fmtid="{D5CDD505-2E9C-101B-9397-08002B2CF9AE}" pid="7" name="_IPGFLOW_P-B5B0_E-1_FP-1_SP-2_CV-FB1A9C48_CN-7D2C8434">
    <vt:lpwstr>n2h8XI5i+TQA0eFyBTf80aGLjDOCNdOz+jIVhlPBp8GA7Vdf14BB42P41U06BHJWXpu/ai8wyVJHMH/8d+9rjTgWvEjPI6cQ9zZIyg9838HDU6hwpRqmzCUxqltC2pHsa8SJPBS7rt2TvBB5hH2cusA==</vt:lpwstr>
  </property>
  <property fmtid="{D5CDD505-2E9C-101B-9397-08002B2CF9AE}" pid="8" name="_IPGFLOW_P-B5B0_E-0_FP-1_CV-FB4CA461_CN-927EBE0E">
    <vt:lpwstr>DPSPMK|3|408|2|0</vt:lpwstr>
  </property>
  <property fmtid="{D5CDD505-2E9C-101B-9397-08002B2CF9AE}" pid="9" name="_IPGFLOW_P-B5B0_E-1_FP-2_SP-1_CV-A42538C9_CN-5BB5543">
    <vt:lpwstr>LLZkgJhAfejs4ZCJ0uH7gvaXIRL67zqg+3PkjmT4ICWy0WulYf3dmj5uzR1r45PGd+Qy1CMmvVwkWcgOO/gnl38GSRpF5IghMbVbSAno/YYzIEpfmKgyjIXzUEtdmQeTdGCo8B5F3IhsLOETZHyTq5Lspa3ixIq72Xkhsp1ouQya/0q6z60hbQJ2ivvLtKAF4BbMnFY3jy2fJ7XwQiFJr0A0XF51tJZZXBmfjMg4XSGN42CFThK6duYRSLKo3tD</vt:lpwstr>
  </property>
  <property fmtid="{D5CDD505-2E9C-101B-9397-08002B2CF9AE}" pid="10" name="_IPGFLOW_P-B5B0_E-1_FP-2_SP-2_CV-C1B1C063_CN-817F2FDF">
    <vt:lpwstr>c7/c2bPRA9ORO2LRUzgtP57SM2UTQMFuNjfP/aDwyHC30ncMHVDU4PeIzF5GULCIRz+RmhY8xE5YfJxqbx5sjT7BBoJAqzPzpvBjU6fVCQhoVW0e5DEqluMUKcFx4hDMSl4/7+WQOaTYL+chUU0vLa73Y23mkLJkkTZ5HvB6bZC4OE4iCDK7Gy2oHZUlORj7W</vt:lpwstr>
  </property>
  <property fmtid="{D5CDD505-2E9C-101B-9397-08002B2CF9AE}" pid="11" name="_IPGFLOW_P-B5B0_E-0_FP-2_CV-60DDE677_CN-3D8F84CE">
    <vt:lpwstr>DPSPMK|3|448|2|0</vt:lpwstr>
  </property>
  <property fmtid="{D5CDD505-2E9C-101B-9397-08002B2CF9AE}" pid="12" name="_IPGFLOW_P-B5B0_E-1_FP-3_SP-1_CV-B078D2E6_CN-5EE32B4">
    <vt:lpwstr>LLZkgJhAfejs4ZCJ0uH7gjTRhBan2IGYCjALJWGncW+OkK8Od+Y4MLyUdXVvJr5UzEDM/sxeE39z7BQle4cwAJ8BI81WzihEktqVcWHhogrMruORYv1FuTfRDP3L53kQKJgHD1cm9bjXqvua3I2FvNQJYpX6fU8JlR/jQwj+rCL8VkHmzRFxJUpHb8QEYTZPaa2Imw1TG9bqsWlAD17WhlB8cJYKkjTQAO+ZCYjA5Z1Z3YFvyucJiQkpAJiPBao</vt:lpwstr>
  </property>
  <property fmtid="{D5CDD505-2E9C-101B-9397-08002B2CF9AE}" pid="13" name="_IPGFLOW_P-B5B0_E-1_FP-3_SP-2_CV-B75B2D94_CN-F08585E5">
    <vt:lpwstr>PSRIgrD3TlEaiMvCW9Jv8wrCF+yPXvTiv6amDeVdKz7RHvaoBfwflEUkx3IypafMECIfXPlwUcgkVtAz1Wm6cy+SINZXxwwMpQu44nBqgQSyXUIm7nkqs8MngUw4OA0FszI/g8zBN7gdcmncs66Z6jRNNBINSB4j3Qx5nc2473E4=</vt:lpwstr>
  </property>
  <property fmtid="{D5CDD505-2E9C-101B-9397-08002B2CF9AE}" pid="14" name="_IPGFLOW_P-B5B0_E-0_FP-3_CV-B684056A_CN-D03BD1D1">
    <vt:lpwstr>DPSPMK|3|428|2|0</vt:lpwstr>
  </property>
  <property fmtid="{D5CDD505-2E9C-101B-9397-08002B2CF9AE}" pid="15" name="_IPGFLOW_P-B5B0_E-1_FP-4_SP-1_CV-D90FF758_CN-88954403">
    <vt:lpwstr>aryBC/AHCNnu3xo9HsDG1fjr1wrIo5dxutUB8UXo/r5tLB0uGfl77GcRjXR5+e2j+Y15BNVE/io8c6fzV2F0uuRfB28x/C2yfBELdWFixAHdUcVXu41Xh33/iEDLSHiil5SGtrtEQ50Z9FDQny9DKom3G2fwcJyDrCmCgLwNbYKkgewPOM0OCbZ7agkWd9OyO+wkZp22QpTcGjsJvIREyNhRH/TtgCstnQ6RBDQtWu0A0jia7k+862XBKSHo11O</vt:lpwstr>
  </property>
  <property fmtid="{D5CDD505-2E9C-101B-9397-08002B2CF9AE}" pid="16" name="_IPGFLOW_P-B5B0_E-1_FP-4_SP-2_CV-38FC34DC_CN-8F72D4A8">
    <vt:lpwstr>iDrYZWXDjyKke13ldKwmS+Po8WdnL/jgZICTvf7xjl2N6OwUjLtJhHuf+cGXJoG7hLL2QcutUk/ByB1cwSpQXiu0yP2QamKu1/UnFdhaMpKqgir3xH65gvDz0Rul0KYClu73v7ji+LEIH1S6Jxcvol/F7Wem0cdxnHiuoMyFRoA0=</vt:lpwstr>
  </property>
  <property fmtid="{D5CDD505-2E9C-101B-9397-08002B2CF9AE}" pid="17" name="_IPGFLOW_P-B5B0_E-0_FP-4_CV-B684056A_CN-AD48D789">
    <vt:lpwstr>DPSPMK|3|428|2|0</vt:lpwstr>
  </property>
  <property fmtid="{D5CDD505-2E9C-101B-9397-08002B2CF9AE}" pid="18" name="_IPGFLOW_P-B5B0_E-0_CV-8F5BA430_CN-4B64912D">
    <vt:lpwstr>DPFPMK|3|50|5|0</vt:lpwstr>
  </property>
  <property fmtid="{D5CDD505-2E9C-101B-9397-08002B2CF9AE}" pid="19" name="_IPGFLOW_P-B5B0_E-1_FP-5_SP-1_CV-1D94769C_CN-13F674EC">
    <vt:lpwstr>aryBC/AHCNnu3xo9HsDG1QY2ueZ4FvNaommQL5838/0W6F/9vs4JMfKxH6MD9tSAbgAVNF2I+zUl8TNBX0IMzSbcRYPhhXirFV+YtX/BMxruhF7JohHq+FRjHfca4UMa/ez08oep58pvg+sBpGL/mJpqiDY8GKDZDhYByU5fq04MXE14Q6wx8TvX6vjrd8oXwIPg5ChuZ8x5eMH1fzuutZQk7Gj/S+rMMYc/U41j5QchGIudUORxtQgFiXlv5Gf</vt:lpwstr>
  </property>
  <property fmtid="{D5CDD505-2E9C-101B-9397-08002B2CF9AE}" pid="20" name="_IPGFLOW_P-B5B0_E-1_FP-5_SP-2_CV-197EB332_CN-5AFC3AA3">
    <vt:lpwstr>6aD7adibeETbpQ+vfp6KsYn8ORp4HX/in3W8YL18Ag9K7ZRPX3AnwfI7udnAKghGJcn2q+pG0x58lxxKhIilvx1rB6IY/CMzx0JEyMKuLFO8ZXSGoHuJz/mgCAn5cuP0OWcuYRgJscssC328coP+YFFL3hwSNe/kvcTel/D11cAM=</vt:lpwstr>
  </property>
  <property fmtid="{D5CDD505-2E9C-101B-9397-08002B2CF9AE}" pid="21" name="_IPGFLOW_P-B5B0_E-0_FP-5_CV-B684056A_CN-70DE0E0C">
    <vt:lpwstr>DPSPMK|3|428|2|0</vt:lpwstr>
  </property>
  <property fmtid="{D5CDD505-2E9C-101B-9397-08002B2CF9AE}" pid="22" name="_IPGLAB_P-B5B0_E-1_CV-11072118_CN-463D3A4C">
    <vt:lpwstr>EKHOjEEXKtERD5/VIpbkLxKBSTglPw/XXAlh26Poa83sc7jTaUind8sEYBwI0WUn</vt:lpwstr>
  </property>
</Properties>
</file>