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691" activeTab="3"/>
  </bookViews>
  <sheets>
    <sheet name="报价说明" sheetId="18" r:id="rId1"/>
    <sheet name="报价汇总" sheetId="19" r:id="rId2"/>
    <sheet name="1-1汇总页" sheetId="21" r:id="rId3"/>
    <sheet name="2-1厨盆龙头" sheetId="16" r:id="rId4"/>
    <sheet name="3-1厨盆" sheetId="17" r:id="rId5"/>
    <sheet name="4-1厨盆龙头全系列报价清单" sheetId="22" r:id="rId6"/>
    <sheet name="5-1厨盆全系列报价清单" sheetId="20" r:id="rId7"/>
  </sheets>
  <calcPr calcId="144525"/>
</workbook>
</file>

<file path=xl/sharedStrings.xml><?xml version="1.0" encoding="utf-8"?>
<sst xmlns="http://schemas.openxmlformats.org/spreadsheetml/2006/main" count="294" uniqueCount="138">
  <si>
    <t>（A档）报 价 说 明</t>
  </si>
  <si>
    <t>1、采用价税分离方式，所列的各项货物不含税单价均视为在合同文件规定的条件和供方承诺的条件下的包干价，包括但不限于：生产、包装、运输、保险、货物检测试验、经销、关税、商检、企业经营管理费、利润、地方政府（供方所在地政府及其他管理机关和本工程项目所在地政府及其他管理机关）收费、预期的市场价格的涨跌、汇率的变动、国家与地方政府政策发生改变、在限定的货期内完成供货的所有费用，以及可能发生的退换费用。</t>
  </si>
  <si>
    <t>2、集采供货含税单价为依据增值税填报13%税率，当国家政策法规对增值税率有调整时，则增值税率同步调整。</t>
  </si>
  <si>
    <t>3、卸货责任由需方负责（仅限卡车可到达位置，水平卸货，不含二次运输）。不论运输形式（铁路、公路、水运等）、不论影响运输价格的因素（如铁路政府调价、公路收费标准变动、燃油价格涨跌等）发生任何变化，在合同执行期内，不含税单价一律不进行调整。</t>
  </si>
  <si>
    <t>4、运输过程中的产品破损由供方承担。产品到工地后，需方、施工单位和供方现场开箱抽验或全部开箱验收，采用抽验方式的，每抽样，抽检破损率，折算成整体破损率；采用全部开箱验收的，计算实际破损数量；无论采用何种验收方式，供方须对已破损的产品数量补充供货。</t>
  </si>
  <si>
    <t>5、本清单共分为精装标准ABC标设计标准选型清单及全系列报价清单。每个清单产品大类中又按照“产品类别”进行细分，供方按照我司提供清单类别及内容要求填报相应产品。每类别产品需提供2-3款不同型号系列，单项总权重不变，各款产品平均权重。</t>
  </si>
  <si>
    <t>6、填报细则说明：</t>
  </si>
  <si>
    <t>a、产品名称：应简明扼要，直观易懂。</t>
  </si>
  <si>
    <t>b、产品描述：应简明扼要，直观易懂。</t>
  </si>
  <si>
    <t>c、产品配件：说明产品的标准配件名称、尺寸和数量等，统一写在产品描述里。</t>
  </si>
  <si>
    <t>（A档）水槽报价汇总</t>
  </si>
  <si>
    <t>序号</t>
  </si>
  <si>
    <t>分项</t>
  </si>
  <si>
    <t>合计（元）</t>
  </si>
  <si>
    <t>备注</t>
  </si>
  <si>
    <t>厨盆龙头</t>
  </si>
  <si>
    <t>厨盆</t>
  </si>
  <si>
    <t>总计</t>
  </si>
  <si>
    <t>具体价格明细详见清单，全系列报价清单不计入报价汇总</t>
  </si>
  <si>
    <t>（A档）水槽集采清单</t>
  </si>
  <si>
    <t>产品名称</t>
  </si>
  <si>
    <t>1-1</t>
  </si>
  <si>
    <t>汇总页</t>
  </si>
  <si>
    <t>2-1</t>
  </si>
  <si>
    <t>3-1</t>
  </si>
  <si>
    <t>4-1</t>
  </si>
  <si>
    <t>厨盆龙头全系列报价清单（不计入总价）</t>
  </si>
  <si>
    <t>5-1</t>
  </si>
  <si>
    <t>厨盆全系列报价清单（不计入总价）</t>
  </si>
  <si>
    <t>注：</t>
  </si>
  <si>
    <t>1、投标单位须仔细阅读清单中关于辅材及配件的数量要求，中标后不得以任何借口少发、 漏发辅材及配件。</t>
  </si>
  <si>
    <t>2、战略价格都含13%增值税。</t>
  </si>
  <si>
    <t>产品类别</t>
  </si>
  <si>
    <t>产品定位</t>
  </si>
  <si>
    <t>基本要求即为底线</t>
  </si>
  <si>
    <t>参考图片</t>
  </si>
  <si>
    <t>系列名称</t>
  </si>
  <si>
    <t>型号</t>
  </si>
  <si>
    <t>款式图片</t>
  </si>
  <si>
    <t>高度（mm）</t>
  </si>
  <si>
    <t>出水口中心距（mm）</t>
  </si>
  <si>
    <t>出水口中心高度（mm）</t>
  </si>
  <si>
    <t>功能（请打√）</t>
  </si>
  <si>
    <t>品质（请打√）</t>
  </si>
  <si>
    <t>设计（请打√）</t>
  </si>
  <si>
    <t>创新（请打√）</t>
  </si>
  <si>
    <t>核心卖点</t>
  </si>
  <si>
    <t>2020年零售销量（万套）</t>
  </si>
  <si>
    <t>产品面价</t>
  </si>
  <si>
    <t>产品折扣率</t>
  </si>
  <si>
    <t>产品定义</t>
  </si>
  <si>
    <t>不含税价</t>
  </si>
  <si>
    <t>税率</t>
  </si>
  <si>
    <t>控制含税价</t>
  </si>
  <si>
    <t>权重（100%）</t>
  </si>
  <si>
    <t>套数（总计8000套）</t>
  </si>
  <si>
    <t>总价</t>
  </si>
  <si>
    <t>基础功能</t>
  </si>
  <si>
    <t>进阶功能</t>
  </si>
  <si>
    <t>材料</t>
  </si>
  <si>
    <t>进水软管长度</t>
  </si>
  <si>
    <t>盐雾测试</t>
  </si>
  <si>
    <t>用水效率</t>
  </si>
  <si>
    <t>现代简约</t>
  </si>
  <si>
    <t>极简</t>
  </si>
  <si>
    <t>轻奢</t>
  </si>
  <si>
    <t>行业首创
（人无我有）</t>
  </si>
  <si>
    <t>行业领先
（人有我优）</t>
  </si>
  <si>
    <t>行业平均
（人有我有）</t>
  </si>
  <si>
    <t>高抛</t>
  </si>
  <si>
    <t>高抛可抽拉</t>
  </si>
  <si>
    <t>暂停</t>
  </si>
  <si>
    <t>感应</t>
  </si>
  <si>
    <t>易洁涂层</t>
  </si>
  <si>
    <t>低铅铜材料（铅含量≤0.25%）</t>
  </si>
  <si>
    <t>&lt;600</t>
  </si>
  <si>
    <t>≥600</t>
  </si>
  <si>
    <t>AASS
24H 10级</t>
  </si>
  <si>
    <t>AASS
48H 10级</t>
  </si>
  <si>
    <t>AASS
48H 10级以上</t>
  </si>
  <si>
    <t>二级</t>
  </si>
  <si>
    <t>一级</t>
  </si>
  <si>
    <t>高抛厨盆龙头（非抽取式）</t>
  </si>
  <si>
    <t>基础款</t>
  </si>
  <si>
    <r>
      <rPr>
        <b/>
        <sz val="10"/>
        <rFont val="宋体"/>
        <charset val="134"/>
      </rPr>
      <t>龙头造型：高抛非抽取式
基本要求：</t>
    </r>
    <r>
      <rPr>
        <sz val="10"/>
        <rFont val="宋体"/>
        <charset val="134"/>
      </rPr>
      <t xml:space="preserve">
1、主体材质（本体+水嘴）：低铅铜（铅含量≤0.25%），非抽取式不接受锌合金外壳主体;
2、陶瓷阀芯；
3、软管：304不锈钢编织丝材质，长度≥600mm，2条;
4、安装件材质：304不锈钢或铜；
5、配件：不包含角阀，请在配件清单单独填报角阀等必要配件；</t>
    </r>
    <r>
      <rPr>
        <b/>
        <sz val="10"/>
        <rFont val="宋体"/>
        <charset val="134"/>
      </rPr>
      <t xml:space="preserve">
价格区间：小于300元/套
价格区间仅用于区分档次，不指导报价；</t>
    </r>
  </si>
  <si>
    <r>
      <rPr>
        <b/>
        <sz val="10"/>
        <rFont val="宋体"/>
        <charset val="134"/>
      </rPr>
      <t>龙头造型：高抛非抽取式</t>
    </r>
    <r>
      <rPr>
        <sz val="10"/>
        <rFont val="宋体"/>
        <charset val="134"/>
      </rPr>
      <t xml:space="preserve">
基本要求：
1、主体材质（本体+水嘴）：低铅铜（铅含量≤0.25%），非抽取式不接受锌合金外壳主体;
2、陶瓷阀芯；
3、软管：304不锈钢编织丝材质，长度≥600mm，2条;
4、安装件材质：304不锈钢或铜；
5、配件：不包含角阀，请在配件清单单独填报角阀等必要配件；</t>
    </r>
    <r>
      <rPr>
        <b/>
        <sz val="10"/>
        <rFont val="宋体"/>
        <charset val="134"/>
      </rPr>
      <t xml:space="preserve">
价格区间：300~450元/套
价格区间仅用于区分档次，不指导报价；</t>
    </r>
  </si>
  <si>
    <t>优选款</t>
  </si>
  <si>
    <r>
      <rPr>
        <b/>
        <sz val="10"/>
        <rFont val="宋体"/>
        <charset val="134"/>
      </rPr>
      <t>龙头造型：高抛非抽取式</t>
    </r>
    <r>
      <rPr>
        <sz val="10"/>
        <rFont val="宋体"/>
        <charset val="134"/>
      </rPr>
      <t xml:space="preserve">
基本要求：
1、主体材质（本体+水嘴）：低铅铜（铅含量≤0.25%），非抽取式不接受锌合金外壳主体;
2、陶瓷阀芯；
3、软管：304不锈钢编织丝材质，长度≥600mm，2条;
4、安装件材质：304不锈钢或铜；
5、配件：不包含角阀，请在配件清单单独填报角阀等必要配件；</t>
    </r>
    <r>
      <rPr>
        <b/>
        <sz val="10"/>
        <rFont val="宋体"/>
        <charset val="134"/>
      </rPr>
      <t xml:space="preserve">
价格区间：450~600元/套
价格区间仅用于区分档次，不指导报价；</t>
    </r>
  </si>
  <si>
    <r>
      <rPr>
        <b/>
        <sz val="10"/>
        <rFont val="宋体"/>
        <charset val="134"/>
      </rPr>
      <t>龙头造型：高抛非抽取式</t>
    </r>
    <r>
      <rPr>
        <sz val="10"/>
        <rFont val="宋体"/>
        <charset val="134"/>
      </rPr>
      <t xml:space="preserve">
基本要求：
1、主体材质：低铅铜（铅含量≤0.25%），非抽取式不接受锌合金外壳主体;
2、陶瓷阀芯；
3、软管：304不锈钢编织丝材质，长度≥600mm，2条;
4、安装件材质：304不锈钢或铜；
5、角阀（主体铜）单独配；</t>
    </r>
    <r>
      <rPr>
        <b/>
        <sz val="10"/>
        <rFont val="宋体"/>
        <charset val="134"/>
      </rPr>
      <t xml:space="preserve">
价格区间：600~800元/套
价格区间仅用于区分档次，不指导报价；</t>
    </r>
  </si>
  <si>
    <t>高端款</t>
  </si>
  <si>
    <r>
      <rPr>
        <b/>
        <sz val="10"/>
        <rFont val="宋体"/>
        <charset val="134"/>
      </rPr>
      <t>龙头造型：高抛非抽取式</t>
    </r>
    <r>
      <rPr>
        <sz val="10"/>
        <rFont val="宋体"/>
        <charset val="134"/>
      </rPr>
      <t xml:space="preserve">
基本要求：
1、主体材质（本体+水嘴）：低铅铜（铅含量≤0.25%），非抽取式不接受锌合金外壳主体;
2、陶瓷阀芯；
3、软管：304不锈钢编织丝材质，长度≥600mm，2条;
4、安装件材质：304不锈钢或铜；
5、配件：不包含角阀，请在配件清单单独填报角阀等必要配件；</t>
    </r>
    <r>
      <rPr>
        <b/>
        <sz val="10"/>
        <rFont val="宋体"/>
        <charset val="134"/>
      </rPr>
      <t xml:space="preserve">
价格区间：大于800元/套
价格区间仅用于区分档次，不指导报价；</t>
    </r>
  </si>
  <si>
    <t>抽取式厨盆龙头</t>
  </si>
  <si>
    <r>
      <rPr>
        <b/>
        <sz val="10"/>
        <rFont val="宋体"/>
        <charset val="134"/>
      </rPr>
      <t>龙头造型：高抛抽取式</t>
    </r>
    <r>
      <rPr>
        <sz val="10"/>
        <rFont val="宋体"/>
        <charset val="134"/>
      </rPr>
      <t xml:space="preserve">
基本要求：
1、主体材质：过水为无毒非金属材料或低铅铜（铅含量≤0.25%）；
2、陶瓷阀芯；
3、软管：304不锈钢编织丝材质，长度≥600mm，2条;
4、安装件材质：304不锈钢或铜
5、配件：不包含角阀，请在配件清单单独填报角阀等必要配件；</t>
    </r>
    <r>
      <rPr>
        <b/>
        <sz val="10"/>
        <rFont val="宋体"/>
        <charset val="134"/>
      </rPr>
      <t xml:space="preserve">
价格区间：小于500元/套
价格区间仅用于区分档次，不指导报价；</t>
    </r>
  </si>
  <si>
    <r>
      <rPr>
        <b/>
        <sz val="10"/>
        <rFont val="宋体"/>
        <charset val="134"/>
      </rPr>
      <t>龙头造型：高抛抽取式</t>
    </r>
    <r>
      <rPr>
        <sz val="10"/>
        <rFont val="宋体"/>
        <charset val="134"/>
      </rPr>
      <t xml:space="preserve">
基本要求：
1、主体材质：过水为无毒非金属材料或低铅铜（铅含量≤0.25%）；
2、陶瓷阀芯；
3、软管：304不锈钢编织丝材质，长度≥600mm，2条;
4、安装件材质：304不锈钢或铜
5、配件：不包含角阀，请在配件清单单独填报角阀等必要配件；</t>
    </r>
    <r>
      <rPr>
        <b/>
        <sz val="10"/>
        <rFont val="宋体"/>
        <charset val="134"/>
      </rPr>
      <t xml:space="preserve">
价格区间：500~800元/套
价格区间仅用于区分档次，不指导报价；</t>
    </r>
  </si>
  <si>
    <t>注：总价计算公式为套数*含税价的总计</t>
  </si>
  <si>
    <t>规格要求</t>
  </si>
  <si>
    <t>尺寸（长*宽*深mm）</t>
  </si>
  <si>
    <t>厚度mm</t>
  </si>
  <si>
    <t>表面工艺（磨砂/拉丝）</t>
  </si>
  <si>
    <t>槽型</t>
  </si>
  <si>
    <t>R角</t>
  </si>
  <si>
    <t>单槽</t>
  </si>
  <si>
    <t>双槽</t>
  </si>
  <si>
    <t>＜R25</t>
  </si>
  <si>
    <t>R25</t>
  </si>
  <si>
    <t>R25~R40</t>
  </si>
  <si>
    <t>＞R40</t>
  </si>
  <si>
    <t>提笼下水组</t>
  </si>
  <si>
    <t>U型存水弯</t>
  </si>
  <si>
    <t>大单槽
（≥700mm）</t>
  </si>
  <si>
    <t>后置下水</t>
  </si>
  <si>
    <t>收纳置物篮</t>
  </si>
  <si>
    <t>冷凝涂层</t>
  </si>
  <si>
    <t>消音涂层</t>
  </si>
  <si>
    <r>
      <rPr>
        <sz val="10"/>
        <rFont val="宋体"/>
        <charset val="134"/>
      </rPr>
      <t xml:space="preserve">1、主体材质：304不锈钢
2、安装方式: 台上或台下安装
3、防结露涂层要求：有防结露涂层，符合本次招标技术标准；
4、消音垫要求：带消声垫
5、配件要求：带提笼下水组，带U型存水弯排水管，存水弯水封高度≥50mm。符合本次招标技术标准。
6、含净水孔孔塞；
</t>
    </r>
    <r>
      <rPr>
        <b/>
        <sz val="10"/>
        <rFont val="宋体"/>
        <charset val="134"/>
      </rPr>
      <t>价格区间：400-800元/套
价格区间仅用于区分档次，不指导报价；</t>
    </r>
  </si>
  <si>
    <t>400~600mm</t>
  </si>
  <si>
    <t>650~700mm</t>
  </si>
  <si>
    <t>700~800mm</t>
  </si>
  <si>
    <t>720~800mm</t>
  </si>
  <si>
    <t>800mm以上</t>
  </si>
  <si>
    <r>
      <rPr>
        <sz val="10"/>
        <rFont val="宋体"/>
        <charset val="134"/>
      </rPr>
      <t xml:space="preserve">1、主体材质：304不锈钢
2、款式要求：内R≤25mm
3、安装方式: 台上或台下安装
4、防结露涂层要求：有防结露涂层，符合国家相关标准
5、消音垫要求：带消声垫
6、配件要求：带提笼下水组，带U型存水弯排水管，存水弯水封高度≥50mm。符合本次招标技术标准。
7、含净水孔孔塞；
</t>
    </r>
    <r>
      <rPr>
        <b/>
        <sz val="10"/>
        <rFont val="宋体"/>
        <charset val="134"/>
      </rPr>
      <t>价格区间：600-1000元/套
价格区间仅用于区分档次，不指导报价；</t>
    </r>
  </si>
  <si>
    <t>1、主体材质：304不锈钢；
2、工艺：304不锈钢为手工槽，内R≤15，厚度大于1.0，必须有防冷凝涂层，带消声垫。
3、配件要求：带提笼下水组，带U型存水弯排水管，存水弯水封高度≥50mm。符合本次招标技术标准。
4、含净水孔孔塞；
价格区间：500-1900元/套
价格区间仅用于区分档次，不指导报价；</t>
  </si>
  <si>
    <t>1、主体材质：花岗岩（非树脂材质）；
2、配件要求：带提笼下水组，带U型存水弯排水管，存水弯水封高度≥50mm。符合本次招标技术标准。
3、含净水孔孔塞；
价格区间：1500-2800元/套
价格区间仅用于区分档次，不指导报价；</t>
  </si>
  <si>
    <t>单槽/双槽</t>
  </si>
  <si>
    <t>多功能水槽</t>
  </si>
  <si>
    <t>1、安装方式: 台上或台下安装
2、防结露涂层要求：有防结露涂层，符合国家相关标准
3、消音垫要求：带消声垫
4、配件要求：带提笼下水组，带U型存水弯排水管，存水弯水封高度≥50mm。符合本次招标技术标准。
5、多功能槽，如高低槽，带沥水篮水槽，排水后置水槽等；
6、含净水孔孔塞；
价格区间：1500-3000元/套
价格区间仅用于区分档次，不指导报价；</t>
  </si>
  <si>
    <t>不限</t>
  </si>
  <si>
    <t>4-1（A档）厨盆龙头全系列报价清单（此清单作为产品补充不计入综合总价）</t>
  </si>
  <si>
    <t>功能描述</t>
  </si>
  <si>
    <t>不含税单价</t>
  </si>
  <si>
    <t>含税单价</t>
  </si>
  <si>
    <t>折扣率</t>
  </si>
  <si>
    <t>折后含税价格（含税13%）</t>
  </si>
  <si>
    <t>龙头造型：
基本要求：
1、主体材质：
2、陶瓷阀芯；
3、软管：
4、安装件材质：
5、配件：
6、带感应功能：</t>
  </si>
  <si>
    <t>...</t>
  </si>
  <si>
    <t>5-1（A档）厨盆全系列报价清单（此清单作为产品补充不计入综合总价）</t>
  </si>
  <si>
    <t>尺寸（长*宽*高）</t>
  </si>
  <si>
    <t>1、主体材质：
2、安装方式: 
3、防结露涂层要求：
4、消音垫要求：
5、配件要求：
6、是否含净水孔孔塞：</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</si>
</sst>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Red]#,##0"/>
    <numFmt numFmtId="177" formatCode="_ [$€-2]\ * #,##0.00_ ;_ [$€-2]\ * \-#,##0.00_ ;_ [$€-2]\ * &quot;-&quot;??_ ;_ @_ "/>
    <numFmt numFmtId="178" formatCode="0.0%"/>
    <numFmt numFmtId="179" formatCode="0.00_ "/>
  </numFmts>
  <fonts count="26">
    <font>
      <sz val="11"/>
      <color theme="1"/>
      <name val="等线"/>
      <charset val="134"/>
      <scheme val="minor"/>
    </font>
    <font>
      <sz val="10"/>
      <color theme="1"/>
      <name val="宋体"/>
      <charset val="134"/>
    </font>
    <font>
      <b/>
      <sz val="10"/>
      <color theme="1"/>
      <name val="宋体"/>
      <charset val="134"/>
    </font>
    <font>
      <sz val="10"/>
      <name val="宋体"/>
      <charset val="134"/>
    </font>
    <font>
      <b/>
      <sz val="1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Arial"/>
      <charset val="134"/>
    </font>
  </fonts>
  <fills count="36">
    <fill>
      <patternFill patternType="none"/>
    </fill>
    <fill>
      <patternFill patternType="gray125"/>
    </fill>
    <fill>
      <patternFill patternType="solid">
        <fgColor rgb="FF00B050"/>
        <bgColor indexed="64"/>
      </patternFill>
    </fill>
    <fill>
      <patternFill patternType="solid">
        <fgColor theme="0" tint="-0.499984740745262"/>
        <bgColor indexed="64"/>
      </patternFill>
    </fill>
    <fill>
      <patternFill patternType="solid">
        <fgColor rgb="FFFF00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5" fillId="5" borderId="0" applyNumberFormat="0" applyBorder="0" applyAlignment="0" applyProtection="0">
      <alignment vertical="center"/>
    </xf>
    <xf numFmtId="0" fontId="6"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7" borderId="0" applyNumberFormat="0" applyBorder="0" applyAlignment="0" applyProtection="0">
      <alignment vertical="center"/>
    </xf>
    <xf numFmtId="0" fontId="7" fillId="8" borderId="0" applyNumberFormat="0" applyBorder="0" applyAlignment="0" applyProtection="0">
      <alignment vertical="center"/>
    </xf>
    <xf numFmtId="43" fontId="0" fillId="0" borderId="0" applyFont="0" applyFill="0" applyBorder="0" applyAlignment="0" applyProtection="0">
      <alignment vertical="center"/>
    </xf>
    <xf numFmtId="0" fontId="8" fillId="9"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0" borderId="9" applyNumberFormat="0" applyFont="0" applyAlignment="0" applyProtection="0">
      <alignment vertical="center"/>
    </xf>
    <xf numFmtId="0" fontId="8"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177" fontId="14" fillId="0" borderId="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8" fillId="12" borderId="0" applyNumberFormat="0" applyBorder="0" applyAlignment="0" applyProtection="0">
      <alignment vertical="center"/>
    </xf>
    <xf numFmtId="0" fontId="11" fillId="0" borderId="11" applyNumberFormat="0" applyFill="0" applyAlignment="0" applyProtection="0">
      <alignment vertical="center"/>
    </xf>
    <xf numFmtId="0" fontId="8" fillId="13" borderId="0" applyNumberFormat="0" applyBorder="0" applyAlignment="0" applyProtection="0">
      <alignment vertical="center"/>
    </xf>
    <xf numFmtId="0" fontId="18" fillId="14" borderId="12" applyNumberFormat="0" applyAlignment="0" applyProtection="0">
      <alignment vertical="center"/>
    </xf>
    <xf numFmtId="0" fontId="19" fillId="14" borderId="8" applyNumberFormat="0" applyAlignment="0" applyProtection="0">
      <alignment vertical="center"/>
    </xf>
    <xf numFmtId="0" fontId="20" fillId="15" borderId="13" applyNumberFormat="0" applyAlignment="0" applyProtection="0">
      <alignment vertical="center"/>
    </xf>
    <xf numFmtId="0" fontId="5" fillId="16" borderId="0" applyNumberFormat="0" applyBorder="0" applyAlignment="0" applyProtection="0">
      <alignment vertical="center"/>
    </xf>
    <xf numFmtId="0" fontId="8" fillId="17" borderId="0" applyNumberFormat="0" applyBorder="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5" fillId="20" borderId="0" applyNumberFormat="0" applyBorder="0" applyAlignment="0" applyProtection="0">
      <alignment vertical="center"/>
    </xf>
    <xf numFmtId="0" fontId="8"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8" fillId="33" borderId="0" applyNumberFormat="0" applyBorder="0" applyAlignment="0" applyProtection="0">
      <alignment vertical="center"/>
    </xf>
    <xf numFmtId="0" fontId="5" fillId="34" borderId="0" applyNumberFormat="0" applyBorder="0" applyAlignment="0" applyProtection="0">
      <alignment vertical="center"/>
    </xf>
    <xf numFmtId="0" fontId="8" fillId="35" borderId="0" applyNumberFormat="0" applyBorder="0" applyAlignment="0" applyProtection="0">
      <alignment vertical="center"/>
    </xf>
    <xf numFmtId="176" fontId="25" fillId="0" borderId="0"/>
    <xf numFmtId="0" fontId="0" fillId="0" borderId="0"/>
    <xf numFmtId="0" fontId="0" fillId="0" borderId="0"/>
    <xf numFmtId="0" fontId="0" fillId="0" borderId="0"/>
  </cellStyleXfs>
  <cellXfs count="96">
    <xf numFmtId="0" fontId="0" fillId="0" borderId="0" xfId="0"/>
    <xf numFmtId="0" fontId="1" fillId="0" borderId="0" xfId="0" applyFont="1"/>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xf numFmtId="0" fontId="1" fillId="0" borderId="1" xfId="0" applyFont="1" applyFill="1" applyBorder="1" applyAlignment="1">
      <alignment horizontal="left" vertical="center" wrapText="1"/>
    </xf>
    <xf numFmtId="0" fontId="3" fillId="0" borderId="0" xfId="0" applyFont="1" applyFill="1" applyBorder="1"/>
    <xf numFmtId="0" fontId="4" fillId="0" borderId="0" xfId="51" applyFont="1" applyFill="1" applyBorder="1" applyAlignment="1">
      <alignment vertical="center"/>
    </xf>
    <xf numFmtId="0" fontId="1" fillId="0" borderId="0" xfId="0" applyFont="1" applyFill="1" applyBorder="1" applyAlignment="1">
      <alignment horizontal="center" vertical="center"/>
    </xf>
    <xf numFmtId="0" fontId="1" fillId="0" borderId="0" xfId="0" applyFont="1" applyBorder="1"/>
    <xf numFmtId="0" fontId="4" fillId="0" borderId="0" xfId="51" applyFont="1" applyFill="1" applyBorder="1" applyAlignment="1">
      <alignment vertical="center" wrapText="1"/>
    </xf>
    <xf numFmtId="0" fontId="1" fillId="0" borderId="0" xfId="0" applyFont="1" applyFill="1" applyBorder="1"/>
    <xf numFmtId="0" fontId="3" fillId="0" borderId="0" xfId="0" applyFont="1"/>
    <xf numFmtId="0" fontId="3" fillId="0" borderId="1" xfId="0" applyFont="1" applyBorder="1"/>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xf numFmtId="0" fontId="3" fillId="0" borderId="1"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Border="1"/>
    <xf numFmtId="0" fontId="4" fillId="0" borderId="4" xfId="0" applyFont="1" applyFill="1" applyBorder="1" applyAlignment="1">
      <alignment horizontal="center" vertical="center"/>
    </xf>
    <xf numFmtId="0" fontId="4" fillId="0" borderId="0" xfId="51" applyFont="1" applyFill="1" applyBorder="1" applyAlignment="1"/>
    <xf numFmtId="0" fontId="3" fillId="0" borderId="0" xfId="51" applyFont="1" applyFill="1" applyBorder="1" applyAlignment="1">
      <alignment horizontal="center" vertical="center"/>
    </xf>
    <xf numFmtId="0" fontId="3" fillId="0" borderId="0" xfId="51" applyFont="1" applyFill="1" applyBorder="1" applyAlignment="1">
      <alignment horizontal="center"/>
    </xf>
    <xf numFmtId="0" fontId="3" fillId="0" borderId="0" xfId="51" applyFont="1" applyFill="1" applyBorder="1"/>
    <xf numFmtId="0" fontId="3" fillId="0" borderId="0" xfId="51" applyFont="1" applyFill="1" applyBorder="1" applyAlignment="1">
      <alignment wrapText="1"/>
    </xf>
    <xf numFmtId="178" fontId="3" fillId="0" borderId="0" xfId="51" applyNumberFormat="1" applyFont="1" applyFill="1" applyBorder="1" applyAlignment="1">
      <alignment horizontal="center" vertical="center"/>
    </xf>
    <xf numFmtId="0" fontId="4" fillId="2" borderId="1" xfId="51" applyFont="1" applyFill="1" applyBorder="1" applyAlignment="1">
      <alignment horizontal="center" vertical="center"/>
    </xf>
    <xf numFmtId="0" fontId="4" fillId="0" borderId="1" xfId="51" applyFont="1" applyFill="1" applyBorder="1" applyAlignment="1">
      <alignment horizontal="center" vertical="center"/>
    </xf>
    <xf numFmtId="0" fontId="3" fillId="0" borderId="1" xfId="51" applyFont="1" applyFill="1" applyBorder="1" applyAlignment="1">
      <alignment vertical="center" wrapText="1"/>
    </xf>
    <xf numFmtId="0" fontId="3" fillId="0" borderId="1" xfId="51"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3" fillId="0" borderId="1" xfId="51" applyFont="1" applyFill="1" applyBorder="1" applyAlignment="1">
      <alignment vertical="center"/>
    </xf>
    <xf numFmtId="0" fontId="3" fillId="3" borderId="1" xfId="51" applyFont="1" applyFill="1" applyBorder="1" applyAlignment="1">
      <alignment horizontal="center" vertical="center" wrapText="1"/>
    </xf>
    <xf numFmtId="0" fontId="3" fillId="3" borderId="1" xfId="51" applyFont="1" applyFill="1" applyBorder="1" applyAlignment="1">
      <alignment horizontal="center" vertical="center"/>
    </xf>
    <xf numFmtId="0" fontId="3" fillId="0" borderId="1" xfId="51" applyFont="1" applyFill="1" applyBorder="1" applyAlignment="1">
      <alignment horizontal="center" vertical="center"/>
    </xf>
    <xf numFmtId="0" fontId="3" fillId="0" borderId="1" xfId="51" applyFont="1" applyFill="1" applyBorder="1" applyAlignment="1" applyProtection="1">
      <alignment horizontal="center" vertical="center"/>
      <protection locked="0"/>
    </xf>
    <xf numFmtId="0" fontId="3" fillId="0" borderId="1" xfId="51" applyFont="1" applyFill="1" applyBorder="1" applyAlignment="1" applyProtection="1">
      <alignment horizontal="center" vertical="center" wrapText="1"/>
      <protection locked="0"/>
    </xf>
    <xf numFmtId="0" fontId="4" fillId="0" borderId="5" xfId="51" applyFont="1" applyFill="1" applyBorder="1" applyAlignment="1">
      <alignment horizontal="center" vertical="center" wrapText="1"/>
    </xf>
    <xf numFmtId="0" fontId="4" fillId="0" borderId="5" xfId="51" applyFont="1" applyFill="1" applyBorder="1" applyAlignment="1">
      <alignment horizontal="center" vertical="center"/>
    </xf>
    <xf numFmtId="0" fontId="3" fillId="0" borderId="5" xfId="51" applyFont="1" applyFill="1" applyBorder="1" applyAlignment="1">
      <alignment horizontal="left" vertical="center" wrapText="1"/>
    </xf>
    <xf numFmtId="0" fontId="4" fillId="0" borderId="6" xfId="51" applyFont="1" applyFill="1" applyBorder="1" applyAlignment="1">
      <alignment horizontal="center" vertical="center" wrapText="1"/>
    </xf>
    <xf numFmtId="0" fontId="4" fillId="0" borderId="6" xfId="51" applyFont="1" applyFill="1" applyBorder="1" applyAlignment="1">
      <alignment horizontal="center" vertical="center"/>
    </xf>
    <xf numFmtId="0" fontId="3" fillId="0" borderId="6" xfId="51" applyFont="1" applyFill="1" applyBorder="1" applyAlignment="1">
      <alignment horizontal="left" vertical="center" wrapText="1"/>
    </xf>
    <xf numFmtId="0" fontId="4" fillId="0" borderId="1" xfId="51" applyFont="1" applyFill="1" applyBorder="1" applyAlignment="1">
      <alignment horizontal="center" vertical="center" wrapText="1"/>
    </xf>
    <xf numFmtId="0" fontId="4" fillId="0" borderId="7" xfId="51" applyFont="1" applyFill="1" applyBorder="1" applyAlignment="1">
      <alignment horizontal="center" vertical="center"/>
    </xf>
    <xf numFmtId="0" fontId="3" fillId="0" borderId="7" xfId="51" applyFont="1" applyFill="1" applyBorder="1" applyAlignment="1">
      <alignment horizontal="left" vertical="center" wrapText="1"/>
    </xf>
    <xf numFmtId="0" fontId="4" fillId="0" borderId="7" xfId="51" applyFont="1" applyFill="1" applyBorder="1" applyAlignment="1">
      <alignment horizontal="center" vertical="center" wrapText="1"/>
    </xf>
    <xf numFmtId="0" fontId="3" fillId="0" borderId="1" xfId="51" applyFont="1" applyFill="1" applyBorder="1" applyAlignment="1" applyProtection="1">
      <alignment horizontal="left" vertical="center" wrapText="1"/>
      <protection locked="0"/>
    </xf>
    <xf numFmtId="0" fontId="3" fillId="0" borderId="1" xfId="51" applyFont="1" applyFill="1" applyBorder="1" applyAlignment="1">
      <alignment horizontal="left" vertical="center" wrapText="1"/>
    </xf>
    <xf numFmtId="0" fontId="4" fillId="0" borderId="1" xfId="51" applyFont="1" applyFill="1" applyBorder="1" applyAlignment="1" applyProtection="1">
      <alignment horizontal="center" vertical="center"/>
      <protection locked="0"/>
    </xf>
    <xf numFmtId="0" fontId="3" fillId="0" borderId="1" xfId="51" applyFont="1" applyFill="1" applyBorder="1" applyAlignment="1">
      <alignment horizontal="left" vertical="center"/>
    </xf>
    <xf numFmtId="0" fontId="4" fillId="2" borderId="1" xfId="0" applyFont="1" applyFill="1" applyBorder="1" applyAlignment="1">
      <alignment horizontal="center" vertical="center"/>
    </xf>
    <xf numFmtId="0" fontId="3" fillId="0" borderId="1" xfId="0" applyFont="1" applyFill="1" applyBorder="1" applyProtection="1">
      <protection locked="0"/>
    </xf>
    <xf numFmtId="0" fontId="3" fillId="0" borderId="1" xfId="51" applyFont="1" applyFill="1" applyBorder="1" applyProtection="1">
      <protection locked="0"/>
    </xf>
    <xf numFmtId="0" fontId="3" fillId="0" borderId="1" xfId="51" applyFont="1" applyFill="1" applyBorder="1" applyAlignment="1" applyProtection="1">
      <alignment vertical="center" wrapText="1"/>
      <protection locked="0"/>
    </xf>
    <xf numFmtId="2" fontId="3" fillId="0" borderId="1" xfId="51" applyNumberFormat="1" applyFont="1" applyFill="1" applyBorder="1" applyAlignment="1" applyProtection="1">
      <alignment horizontal="center" vertical="center"/>
      <protection locked="0"/>
    </xf>
    <xf numFmtId="9" fontId="3" fillId="0" borderId="1" xfId="51" applyNumberFormat="1" applyFont="1" applyFill="1" applyBorder="1" applyAlignment="1">
      <alignment horizontal="center" vertical="center"/>
    </xf>
    <xf numFmtId="0" fontId="3" fillId="0" borderId="1" xfId="51" applyFont="1" applyFill="1" applyBorder="1" applyAlignment="1" applyProtection="1">
      <alignment wrapText="1"/>
      <protection locked="0"/>
    </xf>
    <xf numFmtId="0" fontId="4" fillId="4" borderId="5" xfId="51" applyFont="1" applyFill="1" applyBorder="1" applyAlignment="1">
      <alignment horizontal="center" vertical="center"/>
    </xf>
    <xf numFmtId="178" fontId="4" fillId="2" borderId="1" xfId="51" applyNumberFormat="1" applyFont="1" applyFill="1" applyBorder="1" applyAlignment="1">
      <alignment horizontal="center" vertical="center"/>
    </xf>
    <xf numFmtId="0" fontId="4" fillId="2" borderId="5" xfId="51" applyFont="1" applyFill="1" applyBorder="1" applyAlignment="1">
      <alignment horizontal="center" vertical="center" wrapText="1"/>
    </xf>
    <xf numFmtId="0" fontId="4" fillId="4" borderId="6" xfId="51" applyFont="1" applyFill="1" applyBorder="1" applyAlignment="1">
      <alignment horizontal="center" vertical="center"/>
    </xf>
    <xf numFmtId="0" fontId="4" fillId="2" borderId="6" xfId="51" applyFont="1" applyFill="1" applyBorder="1" applyAlignment="1">
      <alignment horizontal="center" vertical="center" wrapText="1"/>
    </xf>
    <xf numFmtId="0" fontId="4" fillId="4" borderId="7" xfId="51" applyFont="1" applyFill="1" applyBorder="1" applyAlignment="1">
      <alignment horizontal="center" vertical="center"/>
    </xf>
    <xf numFmtId="0" fontId="4" fillId="2" borderId="7" xfId="51" applyFont="1" applyFill="1" applyBorder="1" applyAlignment="1">
      <alignment horizontal="center" vertical="center" wrapText="1"/>
    </xf>
    <xf numFmtId="2" fontId="3" fillId="0" borderId="1" xfId="51" applyNumberFormat="1" applyFont="1" applyFill="1" applyBorder="1" applyAlignment="1">
      <alignment horizontal="center" vertical="center"/>
    </xf>
    <xf numFmtId="178" fontId="3" fillId="0" borderId="1" xfId="51" applyNumberFormat="1" applyFont="1" applyFill="1" applyBorder="1" applyAlignment="1">
      <alignment horizontal="center" vertical="center"/>
    </xf>
    <xf numFmtId="0" fontId="3" fillId="4" borderId="1" xfId="51" applyFont="1" applyFill="1" applyBorder="1" applyAlignment="1">
      <alignment horizontal="center" vertical="center"/>
    </xf>
    <xf numFmtId="0" fontId="4" fillId="0" borderId="0" xfId="51" applyFont="1" applyFill="1" applyBorder="1"/>
    <xf numFmtId="0" fontId="4" fillId="0" borderId="0" xfId="51" applyFont="1" applyFill="1" applyBorder="1" applyAlignment="1">
      <alignment horizontal="center" vertical="center"/>
    </xf>
    <xf numFmtId="179" fontId="3" fillId="0" borderId="0" xfId="51" applyNumberFormat="1" applyFont="1" applyFill="1" applyBorder="1"/>
    <xf numFmtId="178" fontId="3" fillId="0" borderId="0" xfId="51" applyNumberFormat="1" applyFont="1" applyFill="1" applyBorder="1"/>
    <xf numFmtId="0" fontId="4" fillId="0" borderId="1" xfId="51"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3" fillId="4" borderId="1" xfId="51" applyFont="1" applyFill="1" applyBorder="1" applyAlignment="1">
      <alignment horizontal="center" vertical="center"/>
    </xf>
    <xf numFmtId="179" fontId="4" fillId="4" borderId="5" xfId="51" applyNumberFormat="1" applyFont="1" applyFill="1" applyBorder="1" applyAlignment="1">
      <alignment horizontal="center" vertical="center"/>
    </xf>
    <xf numFmtId="179" fontId="4" fillId="4" borderId="6" xfId="51" applyNumberFormat="1" applyFont="1" applyFill="1" applyBorder="1" applyAlignment="1">
      <alignment horizontal="center" vertical="center"/>
    </xf>
    <xf numFmtId="179" fontId="4" fillId="4" borderId="7" xfId="51" applyNumberFormat="1" applyFont="1" applyFill="1" applyBorder="1" applyAlignment="1">
      <alignment horizontal="center" vertical="center"/>
    </xf>
    <xf numFmtId="9" fontId="3" fillId="3" borderId="1" xfId="51" applyNumberFormat="1" applyFont="1" applyFill="1" applyBorder="1" applyAlignment="1">
      <alignment horizontal="center" vertical="center"/>
    </xf>
    <xf numFmtId="179" fontId="3" fillId="0" borderId="1" xfId="51" applyNumberFormat="1" applyFont="1" applyFill="1" applyBorder="1" applyAlignment="1">
      <alignment horizontal="center" vertical="center"/>
    </xf>
    <xf numFmtId="1" fontId="3" fillId="0" borderId="1" xfId="51" applyNumberFormat="1" applyFont="1" applyFill="1" applyBorder="1" applyAlignment="1" applyProtection="1">
      <alignment horizontal="center" vertical="center"/>
      <protection locked="0"/>
    </xf>
    <xf numFmtId="0" fontId="3" fillId="4" borderId="1" xfId="51" applyFont="1" applyFill="1" applyBorder="1" applyAlignment="1">
      <alignment horizontal="center"/>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3" fillId="0" borderId="0" xfId="0" applyNumberFormat="1" applyFont="1" applyFill="1" applyBorder="1" applyAlignment="1" applyProtection="1">
      <alignment horizontal="left" vertical="center" wrapText="1"/>
      <protection locked="0"/>
    </xf>
    <xf numFmtId="49" fontId="3" fillId="0" borderId="0" xfId="0" applyNumberFormat="1"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wrapText="1"/>
      <protection locked="0"/>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1" fillId="0" borderId="1" xfId="0" applyFont="1" applyFill="1" applyBorder="1" applyAlignment="1">
      <alignment horizontal="left" vertical="center"/>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Normal 6"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_MD, RPL_Product range for 2003 (final) 9 2" xfId="50"/>
    <cellStyle name="常规 2" xfId="51"/>
    <cellStyle name="常规 3" xfId="52"/>
    <cellStyle name="常规 4"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9" Type="http://schemas.openxmlformats.org/officeDocument/2006/relationships/image" Target="../media/image17.png"/><Relationship Id="rId8" Type="http://schemas.openxmlformats.org/officeDocument/2006/relationships/image" Target="../media/image16.png"/><Relationship Id="rId7" Type="http://schemas.openxmlformats.org/officeDocument/2006/relationships/image" Target="../media/image15.png"/><Relationship Id="rId6" Type="http://schemas.openxmlformats.org/officeDocument/2006/relationships/image" Target="../media/image14.png"/><Relationship Id="rId5" Type="http://schemas.openxmlformats.org/officeDocument/2006/relationships/image" Target="../media/image13.png"/><Relationship Id="rId4" Type="http://schemas.openxmlformats.org/officeDocument/2006/relationships/image" Target="../media/image12.png"/><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326571</xdr:colOff>
      <xdr:row>3</xdr:row>
      <xdr:rowOff>108858</xdr:rowOff>
    </xdr:from>
    <xdr:to>
      <xdr:col>3</xdr:col>
      <xdr:colOff>1357512</xdr:colOff>
      <xdr:row>3</xdr:row>
      <xdr:rowOff>1461742</xdr:rowOff>
    </xdr:to>
    <xdr:pic>
      <xdr:nvPicPr>
        <xdr:cNvPr id="2" name="图片 1"/>
        <xdr:cNvPicPr>
          <a:picLocks noChangeAspect="1"/>
        </xdr:cNvPicPr>
      </xdr:nvPicPr>
      <xdr:blipFill>
        <a:blip r:embed="rId1"/>
        <a:stretch>
          <a:fillRect/>
        </a:stretch>
      </xdr:blipFill>
      <xdr:spPr>
        <a:xfrm>
          <a:off x="4155440" y="916940"/>
          <a:ext cx="1030605" cy="1352550"/>
        </a:xfrm>
        <a:prstGeom prst="rect">
          <a:avLst/>
        </a:prstGeom>
      </xdr:spPr>
    </xdr:pic>
    <xdr:clientData/>
  </xdr:twoCellAnchor>
  <xdr:twoCellAnchor editAs="oneCell">
    <xdr:from>
      <xdr:col>3</xdr:col>
      <xdr:colOff>504825</xdr:colOff>
      <xdr:row>10</xdr:row>
      <xdr:rowOff>558165</xdr:rowOff>
    </xdr:from>
    <xdr:to>
      <xdr:col>3</xdr:col>
      <xdr:colOff>1285318</xdr:colOff>
      <xdr:row>10</xdr:row>
      <xdr:rowOff>1566694</xdr:rowOff>
    </xdr:to>
    <xdr:pic>
      <xdr:nvPicPr>
        <xdr:cNvPr id="3" name="图片 2"/>
        <xdr:cNvPicPr>
          <a:picLocks noChangeAspect="1"/>
        </xdr:cNvPicPr>
      </xdr:nvPicPr>
      <xdr:blipFill>
        <a:blip r:embed="rId2"/>
        <a:stretch>
          <a:fillRect/>
        </a:stretch>
      </xdr:blipFill>
      <xdr:spPr>
        <a:xfrm>
          <a:off x="4333875" y="15153640"/>
          <a:ext cx="780415" cy="1008380"/>
        </a:xfrm>
        <a:prstGeom prst="rect">
          <a:avLst/>
        </a:prstGeom>
      </xdr:spPr>
    </xdr:pic>
    <xdr:clientData/>
  </xdr:twoCellAnchor>
  <xdr:twoCellAnchor editAs="oneCell">
    <xdr:from>
      <xdr:col>3</xdr:col>
      <xdr:colOff>246380</xdr:colOff>
      <xdr:row>4</xdr:row>
      <xdr:rowOff>92710</xdr:rowOff>
    </xdr:from>
    <xdr:to>
      <xdr:col>3</xdr:col>
      <xdr:colOff>1389380</xdr:colOff>
      <xdr:row>4</xdr:row>
      <xdr:rowOff>1426210</xdr:rowOff>
    </xdr:to>
    <xdr:pic>
      <xdr:nvPicPr>
        <xdr:cNvPr id="4" name="图片 3"/>
        <xdr:cNvPicPr>
          <a:picLocks noChangeAspect="1"/>
        </xdr:cNvPicPr>
      </xdr:nvPicPr>
      <xdr:blipFill>
        <a:blip r:embed="rId3"/>
        <a:stretch>
          <a:fillRect/>
        </a:stretch>
      </xdr:blipFill>
      <xdr:spPr>
        <a:xfrm>
          <a:off x="4075430" y="2433320"/>
          <a:ext cx="1143000" cy="1333500"/>
        </a:xfrm>
        <a:prstGeom prst="rect">
          <a:avLst/>
        </a:prstGeom>
      </xdr:spPr>
    </xdr:pic>
    <xdr:clientData/>
  </xdr:twoCellAnchor>
  <xdr:twoCellAnchor editAs="oneCell">
    <xdr:from>
      <xdr:col>3</xdr:col>
      <xdr:colOff>518160</xdr:colOff>
      <xdr:row>8</xdr:row>
      <xdr:rowOff>436245</xdr:rowOff>
    </xdr:from>
    <xdr:to>
      <xdr:col>3</xdr:col>
      <xdr:colOff>1501140</xdr:colOff>
      <xdr:row>8</xdr:row>
      <xdr:rowOff>1945640</xdr:rowOff>
    </xdr:to>
    <xdr:pic>
      <xdr:nvPicPr>
        <xdr:cNvPr id="5" name="图片 4"/>
        <xdr:cNvPicPr>
          <a:picLocks noChangeAspect="1"/>
        </xdr:cNvPicPr>
      </xdr:nvPicPr>
      <xdr:blipFill>
        <a:blip r:embed="rId4"/>
        <a:stretch>
          <a:fillRect/>
        </a:stretch>
      </xdr:blipFill>
      <xdr:spPr>
        <a:xfrm>
          <a:off x="4347210" y="10116820"/>
          <a:ext cx="982980" cy="1509395"/>
        </a:xfrm>
        <a:prstGeom prst="rect">
          <a:avLst/>
        </a:prstGeom>
        <a:noFill/>
        <a:ln w="9525">
          <a:noFill/>
        </a:ln>
      </xdr:spPr>
    </xdr:pic>
    <xdr:clientData/>
  </xdr:twoCellAnchor>
  <xdr:twoCellAnchor editAs="oneCell">
    <xdr:from>
      <xdr:col>3</xdr:col>
      <xdr:colOff>247015</xdr:colOff>
      <xdr:row>7</xdr:row>
      <xdr:rowOff>447040</xdr:rowOff>
    </xdr:from>
    <xdr:to>
      <xdr:col>3</xdr:col>
      <xdr:colOff>1353185</xdr:colOff>
      <xdr:row>7</xdr:row>
      <xdr:rowOff>1821815</xdr:rowOff>
    </xdr:to>
    <xdr:pic>
      <xdr:nvPicPr>
        <xdr:cNvPr id="6" name="图片 5"/>
        <xdr:cNvPicPr>
          <a:picLocks noChangeAspect="1"/>
        </xdr:cNvPicPr>
      </xdr:nvPicPr>
      <xdr:blipFill>
        <a:blip r:embed="rId5"/>
        <a:stretch>
          <a:fillRect/>
        </a:stretch>
      </xdr:blipFill>
      <xdr:spPr>
        <a:xfrm>
          <a:off x="4076065" y="7613015"/>
          <a:ext cx="1106170" cy="1374775"/>
        </a:xfrm>
        <a:prstGeom prst="rect">
          <a:avLst/>
        </a:prstGeom>
      </xdr:spPr>
    </xdr:pic>
    <xdr:clientData/>
  </xdr:twoCellAnchor>
  <xdr:twoCellAnchor editAs="oneCell">
    <xdr:from>
      <xdr:col>3</xdr:col>
      <xdr:colOff>297180</xdr:colOff>
      <xdr:row>5</xdr:row>
      <xdr:rowOff>135890</xdr:rowOff>
    </xdr:from>
    <xdr:to>
      <xdr:col>3</xdr:col>
      <xdr:colOff>1327785</xdr:colOff>
      <xdr:row>5</xdr:row>
      <xdr:rowOff>1488440</xdr:rowOff>
    </xdr:to>
    <xdr:pic>
      <xdr:nvPicPr>
        <xdr:cNvPr id="7" name="图片 6"/>
        <xdr:cNvPicPr>
          <a:picLocks noChangeAspect="1"/>
        </xdr:cNvPicPr>
      </xdr:nvPicPr>
      <xdr:blipFill>
        <a:blip r:embed="rId1"/>
        <a:stretch>
          <a:fillRect/>
        </a:stretch>
      </xdr:blipFill>
      <xdr:spPr>
        <a:xfrm>
          <a:off x="4126230" y="4008755"/>
          <a:ext cx="1030605" cy="1352550"/>
        </a:xfrm>
        <a:prstGeom prst="rect">
          <a:avLst/>
        </a:prstGeom>
      </xdr:spPr>
    </xdr:pic>
    <xdr:clientData/>
  </xdr:twoCellAnchor>
  <xdr:twoCellAnchor editAs="oneCell">
    <xdr:from>
      <xdr:col>3</xdr:col>
      <xdr:colOff>264795</xdr:colOff>
      <xdr:row>6</xdr:row>
      <xdr:rowOff>56515</xdr:rowOff>
    </xdr:from>
    <xdr:to>
      <xdr:col>3</xdr:col>
      <xdr:colOff>1407795</xdr:colOff>
      <xdr:row>6</xdr:row>
      <xdr:rowOff>1390015</xdr:rowOff>
    </xdr:to>
    <xdr:pic>
      <xdr:nvPicPr>
        <xdr:cNvPr id="8" name="图片 7"/>
        <xdr:cNvPicPr>
          <a:picLocks noChangeAspect="1"/>
        </xdr:cNvPicPr>
      </xdr:nvPicPr>
      <xdr:blipFill>
        <a:blip r:embed="rId3"/>
        <a:stretch>
          <a:fillRect/>
        </a:stretch>
      </xdr:blipFill>
      <xdr:spPr>
        <a:xfrm>
          <a:off x="4093845" y="5575935"/>
          <a:ext cx="1143000" cy="1333500"/>
        </a:xfrm>
        <a:prstGeom prst="rect">
          <a:avLst/>
        </a:prstGeom>
      </xdr:spPr>
    </xdr:pic>
    <xdr:clientData/>
  </xdr:twoCellAnchor>
  <xdr:twoCellAnchor editAs="oneCell">
    <xdr:from>
      <xdr:col>3</xdr:col>
      <xdr:colOff>85090</xdr:colOff>
      <xdr:row>9</xdr:row>
      <xdr:rowOff>760730</xdr:rowOff>
    </xdr:from>
    <xdr:to>
      <xdr:col>3</xdr:col>
      <xdr:colOff>1688349</xdr:colOff>
      <xdr:row>9</xdr:row>
      <xdr:rowOff>2164080</xdr:rowOff>
    </xdr:to>
    <xdr:pic>
      <xdr:nvPicPr>
        <xdr:cNvPr id="9" name="图片 8"/>
        <xdr:cNvPicPr>
          <a:picLocks noChangeAspect="1"/>
        </xdr:cNvPicPr>
      </xdr:nvPicPr>
      <xdr:blipFill>
        <a:blip r:embed="rId6"/>
        <a:stretch>
          <a:fillRect/>
        </a:stretch>
      </xdr:blipFill>
      <xdr:spPr>
        <a:xfrm>
          <a:off x="3914140" y="12841605"/>
          <a:ext cx="1602740" cy="1403350"/>
        </a:xfrm>
        <a:prstGeom prst="rect">
          <a:avLst/>
        </a:prstGeom>
        <a:noFill/>
        <a:ln w="9525">
          <a:noFill/>
        </a:ln>
      </xdr:spPr>
    </xdr:pic>
    <xdr:clientData/>
  </xdr:twoCellAnchor>
  <xdr:twoCellAnchor editAs="oneCell">
    <xdr:from>
      <xdr:col>3</xdr:col>
      <xdr:colOff>111760</xdr:colOff>
      <xdr:row>12</xdr:row>
      <xdr:rowOff>197485</xdr:rowOff>
    </xdr:from>
    <xdr:to>
      <xdr:col>3</xdr:col>
      <xdr:colOff>1204595</xdr:colOff>
      <xdr:row>12</xdr:row>
      <xdr:rowOff>1313180</xdr:rowOff>
    </xdr:to>
    <xdr:pic>
      <xdr:nvPicPr>
        <xdr:cNvPr id="10" name="图片 9"/>
        <xdr:cNvPicPr>
          <a:picLocks noChangeAspect="1"/>
        </xdr:cNvPicPr>
      </xdr:nvPicPr>
      <xdr:blipFill>
        <a:blip r:embed="rId7"/>
        <a:stretch>
          <a:fillRect/>
        </a:stretch>
      </xdr:blipFill>
      <xdr:spPr>
        <a:xfrm>
          <a:off x="3940810" y="18691860"/>
          <a:ext cx="1092835" cy="1115695"/>
        </a:xfrm>
        <a:prstGeom prst="rect">
          <a:avLst/>
        </a:prstGeom>
        <a:noFill/>
        <a:ln w="9525">
          <a:noFill/>
        </a:ln>
      </xdr:spPr>
    </xdr:pic>
    <xdr:clientData/>
  </xdr:twoCellAnchor>
  <xdr:twoCellAnchor editAs="oneCell">
    <xdr:from>
      <xdr:col>3</xdr:col>
      <xdr:colOff>293370</xdr:colOff>
      <xdr:row>11</xdr:row>
      <xdr:rowOff>136525</xdr:rowOff>
    </xdr:from>
    <xdr:to>
      <xdr:col>3</xdr:col>
      <xdr:colOff>1270000</xdr:colOff>
      <xdr:row>11</xdr:row>
      <xdr:rowOff>1371600</xdr:rowOff>
    </xdr:to>
    <xdr:pic>
      <xdr:nvPicPr>
        <xdr:cNvPr id="11" name="图片 10"/>
        <xdr:cNvPicPr>
          <a:picLocks noChangeAspect="1"/>
        </xdr:cNvPicPr>
      </xdr:nvPicPr>
      <xdr:blipFill>
        <a:blip r:embed="rId8"/>
        <a:stretch>
          <a:fillRect/>
        </a:stretch>
      </xdr:blipFill>
      <xdr:spPr>
        <a:xfrm>
          <a:off x="4122420" y="17106900"/>
          <a:ext cx="976630" cy="1235075"/>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145676</xdr:colOff>
      <xdr:row>3</xdr:row>
      <xdr:rowOff>336178</xdr:rowOff>
    </xdr:from>
    <xdr:to>
      <xdr:col>4</xdr:col>
      <xdr:colOff>986117</xdr:colOff>
      <xdr:row>3</xdr:row>
      <xdr:rowOff>1046240</xdr:rowOff>
    </xdr:to>
    <xdr:pic>
      <xdr:nvPicPr>
        <xdr:cNvPr id="2" name="图片 1"/>
        <xdr:cNvPicPr>
          <a:picLocks noChangeAspect="1"/>
        </xdr:cNvPicPr>
      </xdr:nvPicPr>
      <xdr:blipFill>
        <a:blip r:embed="rId1"/>
        <a:stretch>
          <a:fillRect/>
        </a:stretch>
      </xdr:blipFill>
      <xdr:spPr>
        <a:xfrm>
          <a:off x="6412865" y="885825"/>
          <a:ext cx="840105" cy="709930"/>
        </a:xfrm>
        <a:prstGeom prst="rect">
          <a:avLst/>
        </a:prstGeom>
      </xdr:spPr>
    </xdr:pic>
    <xdr:clientData/>
  </xdr:twoCellAnchor>
  <xdr:twoCellAnchor editAs="oneCell">
    <xdr:from>
      <xdr:col>4</xdr:col>
      <xdr:colOff>123265</xdr:colOff>
      <xdr:row>7</xdr:row>
      <xdr:rowOff>302559</xdr:rowOff>
    </xdr:from>
    <xdr:to>
      <xdr:col>4</xdr:col>
      <xdr:colOff>1008529</xdr:colOff>
      <xdr:row>7</xdr:row>
      <xdr:rowOff>862452</xdr:rowOff>
    </xdr:to>
    <xdr:pic>
      <xdr:nvPicPr>
        <xdr:cNvPr id="3" name="图片 2"/>
        <xdr:cNvPicPr>
          <a:picLocks noChangeAspect="1"/>
        </xdr:cNvPicPr>
      </xdr:nvPicPr>
      <xdr:blipFill>
        <a:blip r:embed="rId2"/>
        <a:stretch>
          <a:fillRect/>
        </a:stretch>
      </xdr:blipFill>
      <xdr:spPr>
        <a:xfrm>
          <a:off x="6390640" y="4947920"/>
          <a:ext cx="885190" cy="560070"/>
        </a:xfrm>
        <a:prstGeom prst="rect">
          <a:avLst/>
        </a:prstGeom>
      </xdr:spPr>
    </xdr:pic>
    <xdr:clientData/>
  </xdr:twoCellAnchor>
  <xdr:twoCellAnchor editAs="oneCell">
    <xdr:from>
      <xdr:col>4</xdr:col>
      <xdr:colOff>112060</xdr:colOff>
      <xdr:row>9</xdr:row>
      <xdr:rowOff>134471</xdr:rowOff>
    </xdr:from>
    <xdr:to>
      <xdr:col>4</xdr:col>
      <xdr:colOff>997324</xdr:colOff>
      <xdr:row>9</xdr:row>
      <xdr:rowOff>738632</xdr:rowOff>
    </xdr:to>
    <xdr:pic>
      <xdr:nvPicPr>
        <xdr:cNvPr id="4" name="图片 3"/>
        <xdr:cNvPicPr>
          <a:picLocks noChangeAspect="1"/>
        </xdr:cNvPicPr>
      </xdr:nvPicPr>
      <xdr:blipFill>
        <a:blip r:embed="rId3"/>
        <a:stretch>
          <a:fillRect/>
        </a:stretch>
      </xdr:blipFill>
      <xdr:spPr>
        <a:xfrm>
          <a:off x="6379210" y="6645275"/>
          <a:ext cx="885190" cy="604520"/>
        </a:xfrm>
        <a:prstGeom prst="rect">
          <a:avLst/>
        </a:prstGeom>
      </xdr:spPr>
    </xdr:pic>
    <xdr:clientData/>
  </xdr:twoCellAnchor>
  <xdr:twoCellAnchor editAs="oneCell">
    <xdr:from>
      <xdr:col>4</xdr:col>
      <xdr:colOff>143809</xdr:colOff>
      <xdr:row>13</xdr:row>
      <xdr:rowOff>199217</xdr:rowOff>
    </xdr:from>
    <xdr:to>
      <xdr:col>4</xdr:col>
      <xdr:colOff>1014054</xdr:colOff>
      <xdr:row>13</xdr:row>
      <xdr:rowOff>793128</xdr:rowOff>
    </xdr:to>
    <xdr:pic>
      <xdr:nvPicPr>
        <xdr:cNvPr id="6" name="图片 5"/>
        <xdr:cNvPicPr>
          <a:picLocks noChangeAspect="1"/>
        </xdr:cNvPicPr>
      </xdr:nvPicPr>
      <xdr:blipFill>
        <a:blip r:embed="rId3"/>
        <a:stretch>
          <a:fillRect/>
        </a:stretch>
      </xdr:blipFill>
      <xdr:spPr>
        <a:xfrm>
          <a:off x="6410960" y="10444480"/>
          <a:ext cx="869950" cy="594360"/>
        </a:xfrm>
        <a:prstGeom prst="rect">
          <a:avLst/>
        </a:prstGeom>
      </xdr:spPr>
    </xdr:pic>
    <xdr:clientData/>
  </xdr:twoCellAnchor>
  <xdr:twoCellAnchor editAs="oneCell">
    <xdr:from>
      <xdr:col>4</xdr:col>
      <xdr:colOff>100330</xdr:colOff>
      <xdr:row>16</xdr:row>
      <xdr:rowOff>156210</xdr:rowOff>
    </xdr:from>
    <xdr:to>
      <xdr:col>4</xdr:col>
      <xdr:colOff>1008380</xdr:colOff>
      <xdr:row>16</xdr:row>
      <xdr:rowOff>706755</xdr:rowOff>
    </xdr:to>
    <xdr:pic>
      <xdr:nvPicPr>
        <xdr:cNvPr id="7" name="图片 6"/>
        <xdr:cNvPicPr>
          <a:picLocks noChangeAspect="1"/>
        </xdr:cNvPicPr>
      </xdr:nvPicPr>
      <xdr:blipFill>
        <a:blip r:embed="rId4"/>
        <a:stretch>
          <a:fillRect/>
        </a:stretch>
      </xdr:blipFill>
      <xdr:spPr>
        <a:xfrm>
          <a:off x="6367780" y="13064490"/>
          <a:ext cx="908050" cy="550545"/>
        </a:xfrm>
        <a:prstGeom prst="rect">
          <a:avLst/>
        </a:prstGeom>
      </xdr:spPr>
    </xdr:pic>
    <xdr:clientData/>
  </xdr:twoCellAnchor>
  <xdr:twoCellAnchor editAs="oneCell">
    <xdr:from>
      <xdr:col>4</xdr:col>
      <xdr:colOff>112060</xdr:colOff>
      <xdr:row>18</xdr:row>
      <xdr:rowOff>123265</xdr:rowOff>
    </xdr:from>
    <xdr:to>
      <xdr:col>4</xdr:col>
      <xdr:colOff>977112</xdr:colOff>
      <xdr:row>18</xdr:row>
      <xdr:rowOff>784412</xdr:rowOff>
    </xdr:to>
    <xdr:pic>
      <xdr:nvPicPr>
        <xdr:cNvPr id="8" name="图片 7"/>
        <xdr:cNvPicPr>
          <a:picLocks noChangeAspect="1"/>
        </xdr:cNvPicPr>
      </xdr:nvPicPr>
      <xdr:blipFill>
        <a:blip r:embed="rId5"/>
        <a:stretch>
          <a:fillRect/>
        </a:stretch>
      </xdr:blipFill>
      <xdr:spPr>
        <a:xfrm>
          <a:off x="6379210" y="14722475"/>
          <a:ext cx="864870" cy="661035"/>
        </a:xfrm>
        <a:prstGeom prst="rect">
          <a:avLst/>
        </a:prstGeom>
      </xdr:spPr>
    </xdr:pic>
    <xdr:clientData/>
  </xdr:twoCellAnchor>
  <xdr:twoCellAnchor editAs="oneCell">
    <xdr:from>
      <xdr:col>4</xdr:col>
      <xdr:colOff>123264</xdr:colOff>
      <xdr:row>21</xdr:row>
      <xdr:rowOff>246530</xdr:rowOff>
    </xdr:from>
    <xdr:to>
      <xdr:col>4</xdr:col>
      <xdr:colOff>974911</xdr:colOff>
      <xdr:row>21</xdr:row>
      <xdr:rowOff>720097</xdr:rowOff>
    </xdr:to>
    <xdr:pic>
      <xdr:nvPicPr>
        <xdr:cNvPr id="10" name="图片 9"/>
        <xdr:cNvPicPr>
          <a:picLocks noChangeAspect="1"/>
        </xdr:cNvPicPr>
      </xdr:nvPicPr>
      <xdr:blipFill>
        <a:blip r:embed="rId6"/>
        <a:stretch>
          <a:fillRect/>
        </a:stretch>
      </xdr:blipFill>
      <xdr:spPr>
        <a:xfrm>
          <a:off x="6390640" y="17579340"/>
          <a:ext cx="851535" cy="473710"/>
        </a:xfrm>
        <a:prstGeom prst="rect">
          <a:avLst/>
        </a:prstGeom>
      </xdr:spPr>
    </xdr:pic>
    <xdr:clientData/>
  </xdr:twoCellAnchor>
  <xdr:oneCellAnchor>
    <xdr:from>
      <xdr:col>4</xdr:col>
      <xdr:colOff>152400</xdr:colOff>
      <xdr:row>5</xdr:row>
      <xdr:rowOff>102235</xdr:rowOff>
    </xdr:from>
    <xdr:ext cx="826135" cy="492760"/>
    <xdr:pic>
      <xdr:nvPicPr>
        <xdr:cNvPr id="11" name="Picture 16"/>
        <xdr:cNvPicPr/>
      </xdr:nvPicPr>
      <xdr:blipFill>
        <a:blip r:embed="rId7"/>
        <a:stretch>
          <a:fillRect/>
        </a:stretch>
      </xdr:blipFill>
      <xdr:spPr>
        <a:xfrm>
          <a:off x="6419850" y="2976245"/>
          <a:ext cx="826135" cy="492760"/>
        </a:xfrm>
        <a:prstGeom prst="rect">
          <a:avLst/>
        </a:prstGeom>
      </xdr:spPr>
    </xdr:pic>
    <xdr:clientData/>
  </xdr:oneCellAnchor>
  <xdr:oneCellAnchor>
    <xdr:from>
      <xdr:col>4</xdr:col>
      <xdr:colOff>152400</xdr:colOff>
      <xdr:row>4</xdr:row>
      <xdr:rowOff>136525</xdr:rowOff>
    </xdr:from>
    <xdr:ext cx="826135" cy="492760"/>
    <xdr:pic>
      <xdr:nvPicPr>
        <xdr:cNvPr id="12" name="Picture 16"/>
        <xdr:cNvPicPr/>
      </xdr:nvPicPr>
      <xdr:blipFill>
        <a:blip r:embed="rId7"/>
        <a:stretch>
          <a:fillRect/>
        </a:stretch>
      </xdr:blipFill>
      <xdr:spPr>
        <a:xfrm>
          <a:off x="6419850" y="1943735"/>
          <a:ext cx="826135" cy="492760"/>
        </a:xfrm>
        <a:prstGeom prst="rect">
          <a:avLst/>
        </a:prstGeom>
      </xdr:spPr>
    </xdr:pic>
    <xdr:clientData/>
  </xdr:oneCellAnchor>
  <xdr:twoCellAnchor editAs="oneCell">
    <xdr:from>
      <xdr:col>4</xdr:col>
      <xdr:colOff>153035</xdr:colOff>
      <xdr:row>8</xdr:row>
      <xdr:rowOff>100965</xdr:rowOff>
    </xdr:from>
    <xdr:to>
      <xdr:col>4</xdr:col>
      <xdr:colOff>1148369</xdr:colOff>
      <xdr:row>8</xdr:row>
      <xdr:rowOff>661035</xdr:rowOff>
    </xdr:to>
    <xdr:pic>
      <xdr:nvPicPr>
        <xdr:cNvPr id="13" name="图片 12"/>
        <xdr:cNvPicPr>
          <a:picLocks noChangeAspect="1"/>
        </xdr:cNvPicPr>
      </xdr:nvPicPr>
      <xdr:blipFill>
        <a:blip r:embed="rId2"/>
        <a:stretch>
          <a:fillRect/>
        </a:stretch>
      </xdr:blipFill>
      <xdr:spPr>
        <a:xfrm>
          <a:off x="6420485" y="5749925"/>
          <a:ext cx="995045" cy="560070"/>
        </a:xfrm>
        <a:prstGeom prst="rect">
          <a:avLst/>
        </a:prstGeom>
      </xdr:spPr>
    </xdr:pic>
    <xdr:clientData/>
  </xdr:twoCellAnchor>
  <xdr:twoCellAnchor editAs="oneCell">
    <xdr:from>
      <xdr:col>4</xdr:col>
      <xdr:colOff>92710</xdr:colOff>
      <xdr:row>11</xdr:row>
      <xdr:rowOff>167640</xdr:rowOff>
    </xdr:from>
    <xdr:to>
      <xdr:col>4</xdr:col>
      <xdr:colOff>1145829</xdr:colOff>
      <xdr:row>11</xdr:row>
      <xdr:rowOff>799465</xdr:rowOff>
    </xdr:to>
    <xdr:pic>
      <xdr:nvPicPr>
        <xdr:cNvPr id="16" name="图片 15"/>
        <xdr:cNvPicPr>
          <a:picLocks noChangeAspect="1"/>
        </xdr:cNvPicPr>
      </xdr:nvPicPr>
      <xdr:blipFill>
        <a:blip r:embed="rId4"/>
        <a:stretch>
          <a:fillRect/>
        </a:stretch>
      </xdr:blipFill>
      <xdr:spPr>
        <a:xfrm>
          <a:off x="6360160" y="8593455"/>
          <a:ext cx="1052830" cy="631825"/>
        </a:xfrm>
        <a:prstGeom prst="rect">
          <a:avLst/>
        </a:prstGeom>
      </xdr:spPr>
    </xdr:pic>
    <xdr:clientData/>
  </xdr:twoCellAnchor>
  <xdr:twoCellAnchor editAs="oneCell">
    <xdr:from>
      <xdr:col>4</xdr:col>
      <xdr:colOff>144780</xdr:colOff>
      <xdr:row>12</xdr:row>
      <xdr:rowOff>76835</xdr:rowOff>
    </xdr:from>
    <xdr:to>
      <xdr:col>4</xdr:col>
      <xdr:colOff>1143299</xdr:colOff>
      <xdr:row>12</xdr:row>
      <xdr:rowOff>702945</xdr:rowOff>
    </xdr:to>
    <xdr:pic>
      <xdr:nvPicPr>
        <xdr:cNvPr id="17" name="图片 16"/>
        <xdr:cNvPicPr>
          <a:picLocks noChangeAspect="1"/>
        </xdr:cNvPicPr>
      </xdr:nvPicPr>
      <xdr:blipFill>
        <a:blip r:embed="rId8"/>
        <a:stretch>
          <a:fillRect/>
        </a:stretch>
      </xdr:blipFill>
      <xdr:spPr>
        <a:xfrm>
          <a:off x="6412230" y="9507855"/>
          <a:ext cx="998220" cy="626110"/>
        </a:xfrm>
        <a:prstGeom prst="rect">
          <a:avLst/>
        </a:prstGeom>
      </xdr:spPr>
    </xdr:pic>
    <xdr:clientData/>
  </xdr:twoCellAnchor>
  <xdr:twoCellAnchor editAs="oneCell">
    <xdr:from>
      <xdr:col>4</xdr:col>
      <xdr:colOff>149225</xdr:colOff>
      <xdr:row>15</xdr:row>
      <xdr:rowOff>74930</xdr:rowOff>
    </xdr:from>
    <xdr:to>
      <xdr:col>4</xdr:col>
      <xdr:colOff>1019175</xdr:colOff>
      <xdr:row>15</xdr:row>
      <xdr:rowOff>668655</xdr:rowOff>
    </xdr:to>
    <xdr:pic>
      <xdr:nvPicPr>
        <xdr:cNvPr id="19" name="图片 18"/>
        <xdr:cNvPicPr>
          <a:picLocks noChangeAspect="1"/>
        </xdr:cNvPicPr>
      </xdr:nvPicPr>
      <xdr:blipFill>
        <a:blip r:embed="rId3"/>
        <a:stretch>
          <a:fillRect/>
        </a:stretch>
      </xdr:blipFill>
      <xdr:spPr>
        <a:xfrm>
          <a:off x="6416675" y="12235180"/>
          <a:ext cx="869950" cy="593725"/>
        </a:xfrm>
        <a:prstGeom prst="rect">
          <a:avLst/>
        </a:prstGeom>
      </xdr:spPr>
    </xdr:pic>
    <xdr:clientData/>
  </xdr:twoCellAnchor>
  <xdr:twoCellAnchor editAs="oneCell">
    <xdr:from>
      <xdr:col>4</xdr:col>
      <xdr:colOff>137160</xdr:colOff>
      <xdr:row>17</xdr:row>
      <xdr:rowOff>81280</xdr:rowOff>
    </xdr:from>
    <xdr:to>
      <xdr:col>4</xdr:col>
      <xdr:colOff>1147734</xdr:colOff>
      <xdr:row>17</xdr:row>
      <xdr:rowOff>631825</xdr:rowOff>
    </xdr:to>
    <xdr:pic>
      <xdr:nvPicPr>
        <xdr:cNvPr id="20" name="图片 19"/>
        <xdr:cNvPicPr>
          <a:picLocks noChangeAspect="1"/>
        </xdr:cNvPicPr>
      </xdr:nvPicPr>
      <xdr:blipFill>
        <a:blip r:embed="rId4"/>
        <a:stretch>
          <a:fillRect/>
        </a:stretch>
      </xdr:blipFill>
      <xdr:spPr>
        <a:xfrm>
          <a:off x="6404610" y="13970635"/>
          <a:ext cx="1010285" cy="550545"/>
        </a:xfrm>
        <a:prstGeom prst="rect">
          <a:avLst/>
        </a:prstGeom>
      </xdr:spPr>
    </xdr:pic>
    <xdr:clientData/>
  </xdr:twoCellAnchor>
  <xdr:oneCellAnchor>
    <xdr:from>
      <xdr:col>4</xdr:col>
      <xdr:colOff>145676</xdr:colOff>
      <xdr:row>6</xdr:row>
      <xdr:rowOff>67235</xdr:rowOff>
    </xdr:from>
    <xdr:ext cx="826135" cy="492760"/>
    <xdr:pic>
      <xdr:nvPicPr>
        <xdr:cNvPr id="23" name="Picture 16"/>
        <xdr:cNvPicPr/>
      </xdr:nvPicPr>
      <xdr:blipFill>
        <a:blip r:embed="rId7"/>
        <a:stretch>
          <a:fillRect/>
        </a:stretch>
      </xdr:blipFill>
      <xdr:spPr>
        <a:xfrm>
          <a:off x="6412865" y="4055110"/>
          <a:ext cx="826135" cy="492760"/>
        </a:xfrm>
        <a:prstGeom prst="rect">
          <a:avLst/>
        </a:prstGeom>
      </xdr:spPr>
    </xdr:pic>
    <xdr:clientData/>
  </xdr:oneCellAnchor>
  <xdr:twoCellAnchor editAs="oneCell">
    <xdr:from>
      <xdr:col>4</xdr:col>
      <xdr:colOff>100853</xdr:colOff>
      <xdr:row>10</xdr:row>
      <xdr:rowOff>190500</xdr:rowOff>
    </xdr:from>
    <xdr:to>
      <xdr:col>4</xdr:col>
      <xdr:colOff>986117</xdr:colOff>
      <xdr:row>10</xdr:row>
      <xdr:rowOff>794661</xdr:rowOff>
    </xdr:to>
    <xdr:pic>
      <xdr:nvPicPr>
        <xdr:cNvPr id="24" name="图片 23"/>
        <xdr:cNvPicPr>
          <a:picLocks noChangeAspect="1"/>
        </xdr:cNvPicPr>
      </xdr:nvPicPr>
      <xdr:blipFill>
        <a:blip r:embed="rId3"/>
        <a:stretch>
          <a:fillRect/>
        </a:stretch>
      </xdr:blipFill>
      <xdr:spPr>
        <a:xfrm>
          <a:off x="6367780" y="7682865"/>
          <a:ext cx="885190" cy="603885"/>
        </a:xfrm>
        <a:prstGeom prst="rect">
          <a:avLst/>
        </a:prstGeom>
      </xdr:spPr>
    </xdr:pic>
    <xdr:clientData/>
  </xdr:twoCellAnchor>
  <xdr:twoCellAnchor editAs="oneCell">
    <xdr:from>
      <xdr:col>4</xdr:col>
      <xdr:colOff>134470</xdr:colOff>
      <xdr:row>14</xdr:row>
      <xdr:rowOff>89647</xdr:rowOff>
    </xdr:from>
    <xdr:to>
      <xdr:col>4</xdr:col>
      <xdr:colOff>1004715</xdr:colOff>
      <xdr:row>14</xdr:row>
      <xdr:rowOff>683558</xdr:rowOff>
    </xdr:to>
    <xdr:pic>
      <xdr:nvPicPr>
        <xdr:cNvPr id="25" name="图片 24"/>
        <xdr:cNvPicPr>
          <a:picLocks noChangeAspect="1"/>
        </xdr:cNvPicPr>
      </xdr:nvPicPr>
      <xdr:blipFill>
        <a:blip r:embed="rId3"/>
        <a:stretch>
          <a:fillRect/>
        </a:stretch>
      </xdr:blipFill>
      <xdr:spPr>
        <a:xfrm>
          <a:off x="6401435" y="11392535"/>
          <a:ext cx="870585" cy="593725"/>
        </a:xfrm>
        <a:prstGeom prst="rect">
          <a:avLst/>
        </a:prstGeom>
      </xdr:spPr>
    </xdr:pic>
    <xdr:clientData/>
  </xdr:twoCellAnchor>
  <xdr:twoCellAnchor editAs="oneCell">
    <xdr:from>
      <xdr:col>4</xdr:col>
      <xdr:colOff>112059</xdr:colOff>
      <xdr:row>19</xdr:row>
      <xdr:rowOff>44824</xdr:rowOff>
    </xdr:from>
    <xdr:to>
      <xdr:col>4</xdr:col>
      <xdr:colOff>977111</xdr:colOff>
      <xdr:row>19</xdr:row>
      <xdr:rowOff>705971</xdr:rowOff>
    </xdr:to>
    <xdr:pic>
      <xdr:nvPicPr>
        <xdr:cNvPr id="26" name="图片 25"/>
        <xdr:cNvPicPr>
          <a:picLocks noChangeAspect="1"/>
        </xdr:cNvPicPr>
      </xdr:nvPicPr>
      <xdr:blipFill>
        <a:blip r:embed="rId5"/>
        <a:stretch>
          <a:fillRect/>
        </a:stretch>
      </xdr:blipFill>
      <xdr:spPr>
        <a:xfrm>
          <a:off x="6379210" y="15548610"/>
          <a:ext cx="864870" cy="661035"/>
        </a:xfrm>
        <a:prstGeom prst="rect">
          <a:avLst/>
        </a:prstGeom>
      </xdr:spPr>
    </xdr:pic>
    <xdr:clientData/>
  </xdr:twoCellAnchor>
  <xdr:twoCellAnchor editAs="oneCell">
    <xdr:from>
      <xdr:col>4</xdr:col>
      <xdr:colOff>112059</xdr:colOff>
      <xdr:row>20</xdr:row>
      <xdr:rowOff>112059</xdr:rowOff>
    </xdr:from>
    <xdr:to>
      <xdr:col>4</xdr:col>
      <xdr:colOff>975476</xdr:colOff>
      <xdr:row>20</xdr:row>
      <xdr:rowOff>683559</xdr:rowOff>
    </xdr:to>
    <xdr:pic>
      <xdr:nvPicPr>
        <xdr:cNvPr id="27" name="图片 26"/>
        <xdr:cNvPicPr>
          <a:picLocks noChangeAspect="1"/>
        </xdr:cNvPicPr>
      </xdr:nvPicPr>
      <xdr:blipFill>
        <a:blip r:embed="rId9"/>
        <a:stretch>
          <a:fillRect/>
        </a:stretch>
      </xdr:blipFill>
      <xdr:spPr>
        <a:xfrm>
          <a:off x="6379210" y="16454120"/>
          <a:ext cx="863600" cy="571500"/>
        </a:xfrm>
        <a:prstGeom prst="rect">
          <a:avLst/>
        </a:prstGeom>
      </xdr:spPr>
    </xdr:pic>
    <xdr:clientData/>
  </xdr:twoCellAnchor>
  <xdr:twoCellAnchor editAs="oneCell">
    <xdr:from>
      <xdr:col>4</xdr:col>
      <xdr:colOff>127621</xdr:colOff>
      <xdr:row>22</xdr:row>
      <xdr:rowOff>123887</xdr:rowOff>
    </xdr:from>
    <xdr:to>
      <xdr:col>4</xdr:col>
      <xdr:colOff>1074172</xdr:colOff>
      <xdr:row>22</xdr:row>
      <xdr:rowOff>597454</xdr:rowOff>
    </xdr:to>
    <xdr:pic>
      <xdr:nvPicPr>
        <xdr:cNvPr id="28" name="图片 27"/>
        <xdr:cNvPicPr>
          <a:picLocks noChangeAspect="1"/>
        </xdr:cNvPicPr>
      </xdr:nvPicPr>
      <xdr:blipFill>
        <a:blip r:embed="rId6"/>
        <a:stretch>
          <a:fillRect/>
        </a:stretch>
      </xdr:blipFill>
      <xdr:spPr>
        <a:xfrm>
          <a:off x="6394450" y="18456910"/>
          <a:ext cx="946785" cy="473075"/>
        </a:xfrm>
        <a:prstGeom prst="rect">
          <a:avLst/>
        </a:prstGeom>
      </xdr:spPr>
    </xdr:pic>
    <xdr:clientData/>
  </xdr:twoCellAnchor>
  <xdr:twoCellAnchor editAs="oneCell">
    <xdr:from>
      <xdr:col>4</xdr:col>
      <xdr:colOff>149412</xdr:colOff>
      <xdr:row>23</xdr:row>
      <xdr:rowOff>379133</xdr:rowOff>
    </xdr:from>
    <xdr:to>
      <xdr:col>4</xdr:col>
      <xdr:colOff>1079500</xdr:colOff>
      <xdr:row>23</xdr:row>
      <xdr:rowOff>852700</xdr:rowOff>
    </xdr:to>
    <xdr:pic>
      <xdr:nvPicPr>
        <xdr:cNvPr id="29" name="图片 28"/>
        <xdr:cNvPicPr>
          <a:picLocks noChangeAspect="1"/>
        </xdr:cNvPicPr>
      </xdr:nvPicPr>
      <xdr:blipFill>
        <a:blip r:embed="rId6"/>
        <a:stretch>
          <a:fillRect/>
        </a:stretch>
      </xdr:blipFill>
      <xdr:spPr>
        <a:xfrm>
          <a:off x="6416675" y="19374485"/>
          <a:ext cx="930275" cy="4730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8.91666666666667" defaultRowHeight="12"/>
  <cols>
    <col min="1" max="1" width="131.125" style="1" customWidth="1"/>
    <col min="2" max="16384" width="8.91666666666667" style="1"/>
  </cols>
  <sheetData>
    <row r="1" ht="39" customHeight="1" spans="1:1">
      <c r="A1" s="94" t="s">
        <v>0</v>
      </c>
    </row>
    <row r="2" ht="44" customHeight="1" spans="1:1">
      <c r="A2" s="95" t="s">
        <v>1</v>
      </c>
    </row>
    <row r="3" ht="39" customHeight="1" spans="1:1">
      <c r="A3" s="95" t="s">
        <v>2</v>
      </c>
    </row>
    <row r="4" ht="39" customHeight="1" spans="1:1">
      <c r="A4" s="95" t="s">
        <v>3</v>
      </c>
    </row>
    <row r="5" ht="39" customHeight="1" spans="1:1">
      <c r="A5" s="95" t="s">
        <v>4</v>
      </c>
    </row>
    <row r="6" ht="39" customHeight="1" spans="1:1">
      <c r="A6" s="95" t="s">
        <v>5</v>
      </c>
    </row>
    <row r="7" ht="39" customHeight="1" spans="1:1">
      <c r="A7" s="95" t="s">
        <v>6</v>
      </c>
    </row>
    <row r="8" ht="39" customHeight="1" spans="1:1">
      <c r="A8" s="95" t="s">
        <v>7</v>
      </c>
    </row>
    <row r="9" ht="39" customHeight="1" spans="1:1">
      <c r="A9" s="95" t="s">
        <v>8</v>
      </c>
    </row>
    <row r="10" ht="39" customHeight="1" spans="1:1">
      <c r="A10" s="95" t="s">
        <v>9</v>
      </c>
    </row>
  </sheetData>
  <printOptions horizontalCentered="1" verticalCentered="1"/>
  <pageMargins left="0.751388888888889" right="0.751388888888889" top="1" bottom="1" header="0.5" footer="0.5"/>
  <pageSetup paperSize="8" scale="15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C13" sqref="C13"/>
    </sheetView>
  </sheetViews>
  <sheetFormatPr defaultColWidth="9" defaultRowHeight="12" outlineLevelRow="6" outlineLevelCol="3"/>
  <cols>
    <col min="1" max="4" width="29.375" style="1" customWidth="1"/>
    <col min="5" max="16384" width="9" style="1"/>
  </cols>
  <sheetData>
    <row r="1" ht="30" customHeight="1" spans="1:4">
      <c r="A1" s="90" t="s">
        <v>10</v>
      </c>
      <c r="B1" s="91"/>
      <c r="C1" s="91"/>
      <c r="D1" s="92"/>
    </row>
    <row r="2" ht="30" customHeight="1" spans="1:4">
      <c r="A2" s="3" t="s">
        <v>11</v>
      </c>
      <c r="B2" s="3" t="s">
        <v>12</v>
      </c>
      <c r="C2" s="3" t="s">
        <v>13</v>
      </c>
      <c r="D2" s="3" t="s">
        <v>14</v>
      </c>
    </row>
    <row r="3" ht="30" customHeight="1" spans="1:4">
      <c r="A3" s="3">
        <v>1</v>
      </c>
      <c r="B3" s="3" t="s">
        <v>15</v>
      </c>
      <c r="C3" s="3">
        <f>'2-1厨盆龙头'!AP14</f>
        <v>0</v>
      </c>
      <c r="D3" s="3"/>
    </row>
    <row r="4" ht="30" customHeight="1" spans="1:4">
      <c r="A4" s="3">
        <v>2</v>
      </c>
      <c r="B4" s="3" t="s">
        <v>16</v>
      </c>
      <c r="C4" s="3">
        <f>'3-1厨盆'!AR25</f>
        <v>0</v>
      </c>
      <c r="D4" s="3"/>
    </row>
    <row r="5" ht="30" customHeight="1" spans="1:4">
      <c r="A5" s="3"/>
      <c r="B5" s="3" t="s">
        <v>17</v>
      </c>
      <c r="C5" s="3">
        <f>SUM(C3:C4)</f>
        <v>0</v>
      </c>
      <c r="D5" s="3"/>
    </row>
    <row r="6" ht="30" customHeight="1" spans="1:4">
      <c r="A6" s="93" t="s">
        <v>18</v>
      </c>
      <c r="B6" s="93"/>
      <c r="C6" s="93"/>
      <c r="D6" s="93"/>
    </row>
    <row r="7" ht="30" customHeight="1" spans="1:4">
      <c r="A7" s="93"/>
      <c r="B7" s="93"/>
      <c r="C7" s="93"/>
      <c r="D7" s="93"/>
    </row>
  </sheetData>
  <mergeCells count="2">
    <mergeCell ref="A1:D1"/>
    <mergeCell ref="A6:D7"/>
  </mergeCells>
  <printOptions horizontalCentered="1" verticalCentered="1"/>
  <pageMargins left="0.751388888888889" right="0.751388888888889" top="1" bottom="1" header="0.5" footer="0.5"/>
  <pageSetup paperSize="8" scale="15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
  <sheetViews>
    <sheetView workbookViewId="0">
      <selection activeCell="B13" sqref="B13"/>
    </sheetView>
  </sheetViews>
  <sheetFormatPr defaultColWidth="9" defaultRowHeight="12" outlineLevelCol="1"/>
  <cols>
    <col min="1" max="1" width="16.3333333333333" style="1" customWidth="1"/>
    <col min="2" max="2" width="93.5" style="1" customWidth="1"/>
    <col min="3" max="16384" width="9" style="1"/>
  </cols>
  <sheetData>
    <row r="1" ht="31" customHeight="1" spans="1:2">
      <c r="A1" s="85" t="s">
        <v>19</v>
      </c>
      <c r="B1" s="85"/>
    </row>
    <row r="2" ht="31" customHeight="1" spans="1:2">
      <c r="A2" s="86" t="s">
        <v>11</v>
      </c>
      <c r="B2" s="32" t="s">
        <v>20</v>
      </c>
    </row>
    <row r="3" ht="31" customHeight="1" spans="1:2">
      <c r="A3" s="86" t="s">
        <v>21</v>
      </c>
      <c r="B3" s="32" t="s">
        <v>22</v>
      </c>
    </row>
    <row r="4" ht="31" customHeight="1" spans="1:2">
      <c r="A4" s="86" t="s">
        <v>23</v>
      </c>
      <c r="B4" s="32" t="s">
        <v>15</v>
      </c>
    </row>
    <row r="5" ht="31" customHeight="1" spans="1:2">
      <c r="A5" s="86" t="s">
        <v>24</v>
      </c>
      <c r="B5" s="32" t="s">
        <v>16</v>
      </c>
    </row>
    <row r="6" ht="31" customHeight="1" spans="1:2">
      <c r="A6" s="86" t="s">
        <v>25</v>
      </c>
      <c r="B6" s="33" t="s">
        <v>26</v>
      </c>
    </row>
    <row r="7" ht="31" customHeight="1" spans="1:2">
      <c r="A7" s="86" t="s">
        <v>27</v>
      </c>
      <c r="B7" s="33" t="s">
        <v>28</v>
      </c>
    </row>
    <row r="8" ht="31" customHeight="1" spans="1:2">
      <c r="A8" s="87" t="s">
        <v>29</v>
      </c>
      <c r="B8" s="87"/>
    </row>
    <row r="9" ht="31" customHeight="1" spans="1:2">
      <c r="A9" s="88" t="s">
        <v>30</v>
      </c>
      <c r="B9" s="88"/>
    </row>
    <row r="10" ht="31" customHeight="1" spans="1:2">
      <c r="A10" s="89" t="s">
        <v>31</v>
      </c>
      <c r="B10" s="89"/>
    </row>
  </sheetData>
  <mergeCells count="4">
    <mergeCell ref="A1:B1"/>
    <mergeCell ref="A8:B8"/>
    <mergeCell ref="A9:B9"/>
    <mergeCell ref="A10:B10"/>
  </mergeCells>
  <printOptions horizontalCentered="1" verticalCentered="1"/>
  <pageMargins left="0.751388888888889" right="0.751388888888889" top="1" bottom="1" header="0.5" footer="0.5"/>
  <pageSetup paperSize="8" scale="15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Q14"/>
  <sheetViews>
    <sheetView tabSelected="1" topLeftCell="A12" workbookViewId="0">
      <selection activeCell="AO29" sqref="AO29"/>
    </sheetView>
  </sheetViews>
  <sheetFormatPr defaultColWidth="8.75" defaultRowHeight="12"/>
  <cols>
    <col min="1" max="1" width="9.33333333333333" style="23" customWidth="1"/>
    <col min="2" max="2" width="9.33333333333333" style="24" customWidth="1"/>
    <col min="3" max="3" width="31.5833333333333" style="23" customWidth="1"/>
    <col min="4" max="4" width="22.5" style="23" customWidth="1"/>
    <col min="5" max="8" width="13.6666666666667" style="23" hidden="1" customWidth="1"/>
    <col min="9" max="10" width="21" style="23" hidden="1" customWidth="1"/>
    <col min="11" max="11" width="24.3333333333333" style="23" hidden="1" customWidth="1"/>
    <col min="12" max="16" width="12.6666666666667" style="23" hidden="1" customWidth="1"/>
    <col min="17" max="20" width="17.1666666666667" style="23" hidden="1" customWidth="1"/>
    <col min="21" max="21" width="15.3333333333333" style="23" hidden="1" customWidth="1"/>
    <col min="22" max="22" width="19.8333333333333" style="23" hidden="1" customWidth="1"/>
    <col min="23" max="23" width="17.1666666666667" style="23" hidden="1" customWidth="1"/>
    <col min="24" max="24" width="17.1666666666667" style="25" hidden="1" customWidth="1"/>
    <col min="25" max="27" width="9.66666666666667" style="25" hidden="1" customWidth="1"/>
    <col min="28" max="30" width="22.5833333333333" style="25" hidden="1" customWidth="1"/>
    <col min="31" max="31" width="5.33333333333333" style="25" hidden="1" customWidth="1"/>
    <col min="32" max="32" width="9.33333333333333" style="25" hidden="1" customWidth="1"/>
    <col min="33" max="33" width="25.3333333333333" style="25" hidden="1" customWidth="1"/>
    <col min="34" max="34" width="9.33333333333333" style="25" hidden="1" customWidth="1"/>
    <col min="35" max="35" width="11.5" style="25" hidden="1" customWidth="1"/>
    <col min="36" max="37" width="9.33333333333333" style="25" hidden="1" customWidth="1"/>
    <col min="38" max="38" width="7.83333333333333" style="25" customWidth="1"/>
    <col min="39" max="39" width="13.9666666666667" style="73" customWidth="1"/>
    <col min="40" max="40" width="14.0833333333333" style="74" hidden="1" customWidth="1"/>
    <col min="41" max="41" width="21" style="25" customWidth="1"/>
    <col min="42" max="42" width="12.8333333333333" style="25" customWidth="1"/>
    <col min="43" max="16384" width="8.75" style="25"/>
  </cols>
  <sheetData>
    <row r="1" s="71" customFormat="1" ht="23.5" customHeight="1" spans="1:43">
      <c r="A1" s="28" t="s">
        <v>32</v>
      </c>
      <c r="B1" s="28" t="s">
        <v>33</v>
      </c>
      <c r="C1" s="28" t="s">
        <v>34</v>
      </c>
      <c r="D1" s="28" t="s">
        <v>35</v>
      </c>
      <c r="E1" s="28" t="s">
        <v>36</v>
      </c>
      <c r="F1" s="28" t="s">
        <v>20</v>
      </c>
      <c r="G1" s="28" t="s">
        <v>37</v>
      </c>
      <c r="H1" s="28" t="s">
        <v>38</v>
      </c>
      <c r="I1" s="28" t="s">
        <v>39</v>
      </c>
      <c r="J1" s="28" t="s">
        <v>40</v>
      </c>
      <c r="K1" s="28" t="s">
        <v>41</v>
      </c>
      <c r="L1" s="54" t="s">
        <v>42</v>
      </c>
      <c r="M1" s="54"/>
      <c r="N1" s="54"/>
      <c r="O1" s="54"/>
      <c r="P1" s="54"/>
      <c r="Q1" s="54" t="s">
        <v>43</v>
      </c>
      <c r="R1" s="54"/>
      <c r="S1" s="54"/>
      <c r="T1" s="54"/>
      <c r="U1" s="54"/>
      <c r="V1" s="54"/>
      <c r="W1" s="54"/>
      <c r="X1" s="54"/>
      <c r="Y1" s="54" t="s">
        <v>44</v>
      </c>
      <c r="Z1" s="54"/>
      <c r="AA1" s="54"/>
      <c r="AB1" s="54" t="s">
        <v>45</v>
      </c>
      <c r="AC1" s="54"/>
      <c r="AD1" s="54"/>
      <c r="AE1" s="54"/>
      <c r="AF1" s="28" t="s">
        <v>46</v>
      </c>
      <c r="AG1" s="28" t="s">
        <v>47</v>
      </c>
      <c r="AH1" s="28" t="s">
        <v>48</v>
      </c>
      <c r="AI1" s="28" t="s">
        <v>49</v>
      </c>
      <c r="AJ1" s="28" t="s">
        <v>50</v>
      </c>
      <c r="AK1" s="28" t="s">
        <v>51</v>
      </c>
      <c r="AL1" s="28" t="s">
        <v>52</v>
      </c>
      <c r="AM1" s="78" t="s">
        <v>53</v>
      </c>
      <c r="AN1" s="62" t="s">
        <v>54</v>
      </c>
      <c r="AO1" s="28" t="s">
        <v>55</v>
      </c>
      <c r="AP1" s="28" t="s">
        <v>56</v>
      </c>
      <c r="AQ1" s="28" t="s">
        <v>14</v>
      </c>
    </row>
    <row r="2" s="71" customFormat="1" ht="28.15" customHeight="1" spans="1:43">
      <c r="A2" s="28"/>
      <c r="B2" s="28"/>
      <c r="C2" s="28"/>
      <c r="D2" s="28"/>
      <c r="E2" s="28"/>
      <c r="F2" s="28"/>
      <c r="G2" s="28"/>
      <c r="H2" s="28"/>
      <c r="I2" s="28"/>
      <c r="J2" s="28"/>
      <c r="K2" s="28"/>
      <c r="L2" s="54" t="s">
        <v>57</v>
      </c>
      <c r="M2" s="54"/>
      <c r="N2" s="54" t="s">
        <v>58</v>
      </c>
      <c r="O2" s="54"/>
      <c r="P2" s="54"/>
      <c r="Q2" s="54" t="s">
        <v>59</v>
      </c>
      <c r="R2" s="54" t="s">
        <v>60</v>
      </c>
      <c r="S2" s="54"/>
      <c r="T2" s="54" t="s">
        <v>61</v>
      </c>
      <c r="U2" s="54"/>
      <c r="V2" s="54"/>
      <c r="W2" s="54" t="s">
        <v>62</v>
      </c>
      <c r="X2" s="54"/>
      <c r="Y2" s="54" t="s">
        <v>63</v>
      </c>
      <c r="Z2" s="54" t="s">
        <v>64</v>
      </c>
      <c r="AA2" s="54" t="s">
        <v>65</v>
      </c>
      <c r="AB2" s="54" t="s">
        <v>66</v>
      </c>
      <c r="AC2" s="54" t="s">
        <v>67</v>
      </c>
      <c r="AD2" s="54" t="s">
        <v>68</v>
      </c>
      <c r="AE2" s="54" t="s">
        <v>14</v>
      </c>
      <c r="AF2" s="28"/>
      <c r="AG2" s="28"/>
      <c r="AH2" s="28"/>
      <c r="AI2" s="28"/>
      <c r="AJ2" s="28"/>
      <c r="AK2" s="28"/>
      <c r="AL2" s="28"/>
      <c r="AM2" s="79"/>
      <c r="AN2" s="62"/>
      <c r="AO2" s="28"/>
      <c r="AP2" s="28"/>
      <c r="AQ2" s="28"/>
    </row>
    <row r="3" s="72" customFormat="1" spans="1:43">
      <c r="A3" s="28"/>
      <c r="B3" s="28"/>
      <c r="C3" s="28"/>
      <c r="D3" s="28"/>
      <c r="E3" s="28"/>
      <c r="F3" s="28"/>
      <c r="G3" s="28"/>
      <c r="H3" s="28"/>
      <c r="I3" s="28"/>
      <c r="J3" s="28"/>
      <c r="K3" s="28"/>
      <c r="L3" s="54" t="s">
        <v>69</v>
      </c>
      <c r="M3" s="54" t="s">
        <v>70</v>
      </c>
      <c r="N3" s="54" t="s">
        <v>71</v>
      </c>
      <c r="O3" s="54" t="s">
        <v>72</v>
      </c>
      <c r="P3" s="54" t="s">
        <v>73</v>
      </c>
      <c r="Q3" s="54" t="s">
        <v>74</v>
      </c>
      <c r="R3" s="54" t="s">
        <v>75</v>
      </c>
      <c r="S3" s="54" t="s">
        <v>76</v>
      </c>
      <c r="T3" s="54" t="s">
        <v>77</v>
      </c>
      <c r="U3" s="54" t="s">
        <v>78</v>
      </c>
      <c r="V3" s="54" t="s">
        <v>79</v>
      </c>
      <c r="W3" s="54" t="s">
        <v>80</v>
      </c>
      <c r="X3" s="54" t="s">
        <v>81</v>
      </c>
      <c r="Y3" s="54"/>
      <c r="Z3" s="54"/>
      <c r="AA3" s="54"/>
      <c r="AB3" s="54"/>
      <c r="AC3" s="54"/>
      <c r="AD3" s="54"/>
      <c r="AE3" s="54"/>
      <c r="AF3" s="28"/>
      <c r="AG3" s="28"/>
      <c r="AH3" s="28"/>
      <c r="AI3" s="28"/>
      <c r="AJ3" s="28"/>
      <c r="AK3" s="28"/>
      <c r="AL3" s="28"/>
      <c r="AM3" s="80"/>
      <c r="AN3" s="62"/>
      <c r="AO3" s="28"/>
      <c r="AP3" s="28"/>
      <c r="AQ3" s="28"/>
    </row>
    <row r="4" s="23" customFormat="1" ht="120.65" customHeight="1" spans="1:43">
      <c r="A4" s="46" t="s">
        <v>82</v>
      </c>
      <c r="B4" s="46" t="s">
        <v>83</v>
      </c>
      <c r="C4" s="75" t="s">
        <v>84</v>
      </c>
      <c r="D4" s="51"/>
      <c r="E4" s="39"/>
      <c r="F4" s="39"/>
      <c r="G4" s="39"/>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81">
        <v>0.13</v>
      </c>
      <c r="AM4" s="82">
        <v>0</v>
      </c>
      <c r="AN4" s="69">
        <v>0.18</v>
      </c>
      <c r="AO4" s="37">
        <f>AN4*8000</f>
        <v>1440</v>
      </c>
      <c r="AP4" s="37">
        <f>AM4*AO4</f>
        <v>0</v>
      </c>
      <c r="AQ4" s="37"/>
    </row>
    <row r="5" s="23" customFormat="1" ht="120.65" customHeight="1" spans="1:43">
      <c r="A5" s="46"/>
      <c r="B5" s="46"/>
      <c r="C5" s="51"/>
      <c r="D5" s="51"/>
      <c r="E5" s="39"/>
      <c r="F5" s="39"/>
      <c r="G5" s="39"/>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59">
        <v>0.13</v>
      </c>
      <c r="AM5" s="82">
        <v>0</v>
      </c>
      <c r="AN5" s="69">
        <v>0.05</v>
      </c>
      <c r="AO5" s="37">
        <f t="shared" ref="AO5:AO15" si="0">AN5*8000</f>
        <v>400</v>
      </c>
      <c r="AP5" s="37">
        <f t="shared" ref="AP5:AP15" si="1">AM5*AO5</f>
        <v>0</v>
      </c>
      <c r="AQ5" s="37"/>
    </row>
    <row r="6" s="23" customFormat="1" ht="129.65" customHeight="1" spans="1:43">
      <c r="A6" s="46"/>
      <c r="B6" s="46"/>
      <c r="C6" s="75" t="s">
        <v>85</v>
      </c>
      <c r="D6" s="51"/>
      <c r="E6" s="32"/>
      <c r="F6" s="32"/>
      <c r="G6" s="33"/>
      <c r="H6" s="55"/>
      <c r="I6" s="33"/>
      <c r="J6" s="33"/>
      <c r="K6" s="33"/>
      <c r="L6" s="32"/>
      <c r="M6" s="38"/>
      <c r="N6" s="38"/>
      <c r="O6" s="38"/>
      <c r="P6" s="32"/>
      <c r="Q6" s="32"/>
      <c r="R6" s="38"/>
      <c r="S6" s="32"/>
      <c r="T6" s="38"/>
      <c r="U6" s="32"/>
      <c r="V6" s="38"/>
      <c r="W6" s="32"/>
      <c r="X6" s="38"/>
      <c r="Y6" s="32"/>
      <c r="Z6" s="32"/>
      <c r="AA6" s="32"/>
      <c r="AB6" s="38"/>
      <c r="AC6" s="32"/>
      <c r="AD6" s="38"/>
      <c r="AE6" s="39"/>
      <c r="AF6" s="50"/>
      <c r="AG6" s="38"/>
      <c r="AH6" s="38"/>
      <c r="AI6" s="58"/>
      <c r="AJ6" s="39"/>
      <c r="AK6" s="58"/>
      <c r="AL6" s="81">
        <v>0.13</v>
      </c>
      <c r="AM6" s="82">
        <v>0</v>
      </c>
      <c r="AN6" s="69">
        <v>0.15</v>
      </c>
      <c r="AO6" s="37">
        <f t="shared" si="0"/>
        <v>1200</v>
      </c>
      <c r="AP6" s="37">
        <f t="shared" si="1"/>
        <v>0</v>
      </c>
      <c r="AQ6" s="37"/>
    </row>
    <row r="7" s="23" customFormat="1" ht="129.65" customHeight="1" spans="1:43">
      <c r="A7" s="46"/>
      <c r="B7" s="46"/>
      <c r="C7" s="51"/>
      <c r="D7" s="51"/>
      <c r="E7" s="39"/>
      <c r="F7" s="76"/>
      <c r="G7" s="33"/>
      <c r="H7" s="55"/>
      <c r="I7" s="38"/>
      <c r="J7" s="38"/>
      <c r="K7" s="38"/>
      <c r="L7" s="32"/>
      <c r="M7" s="38"/>
      <c r="N7" s="38"/>
      <c r="O7" s="38"/>
      <c r="P7" s="32"/>
      <c r="Q7" s="32"/>
      <c r="R7" s="38"/>
      <c r="S7" s="32"/>
      <c r="T7" s="38"/>
      <c r="U7" s="32"/>
      <c r="V7" s="38"/>
      <c r="W7" s="32"/>
      <c r="X7" s="38"/>
      <c r="Y7" s="32"/>
      <c r="Z7" s="32"/>
      <c r="AA7" s="32"/>
      <c r="AB7" s="38"/>
      <c r="AC7" s="32"/>
      <c r="AD7" s="38"/>
      <c r="AE7" s="39"/>
      <c r="AF7" s="50"/>
      <c r="AG7" s="38"/>
      <c r="AH7" s="38"/>
      <c r="AI7" s="58"/>
      <c r="AJ7" s="39"/>
      <c r="AK7" s="58"/>
      <c r="AL7" s="59">
        <v>0.13</v>
      </c>
      <c r="AM7" s="82">
        <v>0</v>
      </c>
      <c r="AN7" s="69">
        <v>0.05</v>
      </c>
      <c r="AO7" s="37">
        <f t="shared" si="0"/>
        <v>400</v>
      </c>
      <c r="AP7" s="37">
        <f t="shared" si="1"/>
        <v>0</v>
      </c>
      <c r="AQ7" s="37"/>
    </row>
    <row r="8" s="23" customFormat="1" ht="198" customHeight="1" spans="1:43">
      <c r="A8" s="46"/>
      <c r="B8" s="46" t="s">
        <v>86</v>
      </c>
      <c r="C8" s="75" t="s">
        <v>87</v>
      </c>
      <c r="D8" s="51"/>
      <c r="E8" s="39"/>
      <c r="F8" s="50"/>
      <c r="G8" s="50"/>
      <c r="H8" s="56"/>
      <c r="I8" s="38"/>
      <c r="J8" s="38"/>
      <c r="K8" s="38"/>
      <c r="L8" s="32"/>
      <c r="M8" s="38"/>
      <c r="N8" s="38"/>
      <c r="O8" s="38"/>
      <c r="P8" s="32"/>
      <c r="Q8" s="32"/>
      <c r="R8" s="38"/>
      <c r="S8" s="32"/>
      <c r="T8" s="38"/>
      <c r="U8" s="32"/>
      <c r="V8" s="38"/>
      <c r="W8" s="32"/>
      <c r="X8" s="38"/>
      <c r="Y8" s="32"/>
      <c r="Z8" s="32"/>
      <c r="AA8" s="32"/>
      <c r="AB8" s="38"/>
      <c r="AC8" s="32"/>
      <c r="AD8" s="38"/>
      <c r="AE8" s="39"/>
      <c r="AF8" s="50"/>
      <c r="AG8" s="38"/>
      <c r="AH8" s="38"/>
      <c r="AI8" s="58"/>
      <c r="AJ8" s="39"/>
      <c r="AK8" s="58"/>
      <c r="AL8" s="59">
        <v>0.13</v>
      </c>
      <c r="AM8" s="82">
        <v>0</v>
      </c>
      <c r="AN8" s="69">
        <v>0.1</v>
      </c>
      <c r="AO8" s="37">
        <f t="shared" si="0"/>
        <v>800</v>
      </c>
      <c r="AP8" s="37">
        <f t="shared" si="1"/>
        <v>0</v>
      </c>
      <c r="AQ8" s="37"/>
    </row>
    <row r="9" s="23" customFormat="1" ht="189" customHeight="1" spans="1:43">
      <c r="A9" s="46"/>
      <c r="B9" s="46"/>
      <c r="C9" s="75" t="s">
        <v>88</v>
      </c>
      <c r="D9" s="51"/>
      <c r="E9" s="39"/>
      <c r="F9" s="39"/>
      <c r="G9" s="39"/>
      <c r="H9" s="38"/>
      <c r="I9" s="38"/>
      <c r="J9" s="38"/>
      <c r="K9" s="38"/>
      <c r="L9" s="32"/>
      <c r="M9" s="38"/>
      <c r="N9" s="38"/>
      <c r="O9" s="38"/>
      <c r="P9" s="32"/>
      <c r="Q9" s="32"/>
      <c r="R9" s="38"/>
      <c r="S9" s="32"/>
      <c r="T9" s="38"/>
      <c r="U9" s="32"/>
      <c r="V9" s="38"/>
      <c r="W9" s="32"/>
      <c r="X9" s="38"/>
      <c r="Y9" s="32"/>
      <c r="Z9" s="32"/>
      <c r="AA9" s="32"/>
      <c r="AB9" s="38"/>
      <c r="AC9" s="32"/>
      <c r="AD9" s="38"/>
      <c r="AE9" s="39"/>
      <c r="AF9" s="50"/>
      <c r="AG9" s="38"/>
      <c r="AH9" s="83"/>
      <c r="AI9" s="58"/>
      <c r="AJ9" s="39"/>
      <c r="AK9" s="58"/>
      <c r="AL9" s="59">
        <v>0.13</v>
      </c>
      <c r="AM9" s="82">
        <v>0</v>
      </c>
      <c r="AN9" s="69">
        <v>0.05</v>
      </c>
      <c r="AO9" s="37">
        <f t="shared" si="0"/>
        <v>400</v>
      </c>
      <c r="AP9" s="37">
        <f t="shared" si="1"/>
        <v>0</v>
      </c>
      <c r="AQ9" s="37"/>
    </row>
    <row r="10" s="23" customFormat="1" ht="198" customHeight="1" spans="1:43">
      <c r="A10" s="46"/>
      <c r="B10" s="46" t="s">
        <v>89</v>
      </c>
      <c r="C10" s="75" t="s">
        <v>90</v>
      </c>
      <c r="D10" s="51"/>
      <c r="E10" s="39"/>
      <c r="F10" s="39"/>
      <c r="G10" s="39"/>
      <c r="H10" s="38"/>
      <c r="I10" s="38"/>
      <c r="J10" s="38"/>
      <c r="K10" s="38"/>
      <c r="L10" s="32"/>
      <c r="M10" s="38"/>
      <c r="N10" s="38"/>
      <c r="O10" s="38"/>
      <c r="P10" s="32"/>
      <c r="Q10" s="32"/>
      <c r="R10" s="38"/>
      <c r="S10" s="32"/>
      <c r="T10" s="38"/>
      <c r="U10" s="32"/>
      <c r="V10" s="38"/>
      <c r="W10" s="32"/>
      <c r="X10" s="38"/>
      <c r="Y10" s="32"/>
      <c r="Z10" s="32"/>
      <c r="AA10" s="32"/>
      <c r="AB10" s="38"/>
      <c r="AC10" s="32"/>
      <c r="AD10" s="38"/>
      <c r="AE10" s="39"/>
      <c r="AF10" s="50"/>
      <c r="AG10" s="39"/>
      <c r="AH10" s="38"/>
      <c r="AI10" s="58"/>
      <c r="AJ10" s="39"/>
      <c r="AK10" s="58"/>
      <c r="AL10" s="59">
        <v>0.13</v>
      </c>
      <c r="AM10" s="82">
        <v>0</v>
      </c>
      <c r="AN10" s="69">
        <v>0.01</v>
      </c>
      <c r="AO10" s="37">
        <f t="shared" si="0"/>
        <v>80</v>
      </c>
      <c r="AP10" s="37">
        <f t="shared" si="1"/>
        <v>0</v>
      </c>
      <c r="AQ10" s="37"/>
    </row>
    <row r="11" s="23" customFormat="1" ht="187" customHeight="1" spans="1:43">
      <c r="A11" s="40" t="s">
        <v>91</v>
      </c>
      <c r="B11" s="46" t="s">
        <v>83</v>
      </c>
      <c r="C11" s="75" t="s">
        <v>92</v>
      </c>
      <c r="D11" s="51"/>
      <c r="E11" s="32"/>
      <c r="F11" s="76"/>
      <c r="G11" s="33"/>
      <c r="H11" s="55"/>
      <c r="I11" s="38"/>
      <c r="J11" s="38"/>
      <c r="K11" s="38"/>
      <c r="L11" s="32"/>
      <c r="M11" s="32"/>
      <c r="N11" s="38"/>
      <c r="O11" s="38"/>
      <c r="P11" s="32"/>
      <c r="Q11" s="32"/>
      <c r="R11" s="38"/>
      <c r="S11" s="32"/>
      <c r="T11" s="38"/>
      <c r="U11" s="32"/>
      <c r="V11" s="38"/>
      <c r="W11" s="32"/>
      <c r="X11" s="38"/>
      <c r="Y11" s="32"/>
      <c r="Z11" s="32"/>
      <c r="AA11" s="32"/>
      <c r="AB11" s="38"/>
      <c r="AC11" s="32"/>
      <c r="AD11" s="38"/>
      <c r="AE11" s="39"/>
      <c r="AF11" s="50"/>
      <c r="AG11" s="38"/>
      <c r="AH11" s="38"/>
      <c r="AI11" s="58"/>
      <c r="AJ11" s="39"/>
      <c r="AK11" s="58"/>
      <c r="AL11" s="81">
        <v>0.13</v>
      </c>
      <c r="AM11" s="82">
        <v>0</v>
      </c>
      <c r="AN11" s="69">
        <v>0.18</v>
      </c>
      <c r="AO11" s="37">
        <f t="shared" si="0"/>
        <v>1440</v>
      </c>
      <c r="AP11" s="37">
        <f t="shared" si="1"/>
        <v>0</v>
      </c>
      <c r="AQ11" s="37"/>
    </row>
    <row r="12" s="23" customFormat="1" ht="120" customHeight="1" spans="1:43">
      <c r="A12" s="43"/>
      <c r="B12" s="46" t="s">
        <v>86</v>
      </c>
      <c r="C12" s="75" t="s">
        <v>93</v>
      </c>
      <c r="D12" s="51"/>
      <c r="E12" s="39"/>
      <c r="F12" s="39"/>
      <c r="G12" s="39"/>
      <c r="H12" s="38"/>
      <c r="I12" s="38"/>
      <c r="J12" s="38"/>
      <c r="K12" s="38"/>
      <c r="L12" s="32"/>
      <c r="M12" s="32"/>
      <c r="N12" s="38"/>
      <c r="O12" s="38"/>
      <c r="P12" s="32"/>
      <c r="Q12" s="32"/>
      <c r="R12" s="38"/>
      <c r="S12" s="32"/>
      <c r="T12" s="38"/>
      <c r="U12" s="32"/>
      <c r="V12" s="38"/>
      <c r="W12" s="32"/>
      <c r="X12" s="38"/>
      <c r="Y12" s="38"/>
      <c r="Z12" s="38"/>
      <c r="AA12" s="32"/>
      <c r="AB12" s="38"/>
      <c r="AC12" s="32"/>
      <c r="AD12" s="38"/>
      <c r="AE12" s="39"/>
      <c r="AF12" s="50"/>
      <c r="AG12" s="38"/>
      <c r="AH12" s="38"/>
      <c r="AI12" s="58"/>
      <c r="AJ12" s="39"/>
      <c r="AK12" s="58"/>
      <c r="AL12" s="81">
        <v>0.13</v>
      </c>
      <c r="AM12" s="82">
        <v>0</v>
      </c>
      <c r="AN12" s="69">
        <v>0.16</v>
      </c>
      <c r="AO12" s="37">
        <f t="shared" si="0"/>
        <v>1280</v>
      </c>
      <c r="AP12" s="37">
        <f t="shared" si="1"/>
        <v>0</v>
      </c>
      <c r="AQ12" s="37"/>
    </row>
    <row r="13" s="23" customFormat="1" ht="108" customHeight="1" spans="1:43">
      <c r="A13" s="49"/>
      <c r="B13" s="46"/>
      <c r="C13" s="51"/>
      <c r="D13" s="51"/>
      <c r="E13" s="39"/>
      <c r="F13" s="39"/>
      <c r="G13" s="39"/>
      <c r="H13" s="38"/>
      <c r="I13" s="38"/>
      <c r="J13" s="38"/>
      <c r="K13" s="38"/>
      <c r="L13" s="32"/>
      <c r="M13" s="32"/>
      <c r="N13" s="38"/>
      <c r="O13" s="38"/>
      <c r="P13" s="32"/>
      <c r="Q13" s="32"/>
      <c r="R13" s="38"/>
      <c r="S13" s="32"/>
      <c r="T13" s="38"/>
      <c r="U13" s="32"/>
      <c r="V13" s="38"/>
      <c r="W13" s="32"/>
      <c r="X13" s="38"/>
      <c r="Y13" s="38"/>
      <c r="Z13" s="38"/>
      <c r="AA13" s="32"/>
      <c r="AB13" s="38"/>
      <c r="AC13" s="32"/>
      <c r="AD13" s="38"/>
      <c r="AE13" s="39"/>
      <c r="AF13" s="50"/>
      <c r="AG13" s="39"/>
      <c r="AH13" s="38"/>
      <c r="AI13" s="58"/>
      <c r="AJ13" s="39"/>
      <c r="AK13" s="58"/>
      <c r="AL13" s="59">
        <v>0.13</v>
      </c>
      <c r="AM13" s="82">
        <v>0</v>
      </c>
      <c r="AN13" s="69">
        <v>0.07</v>
      </c>
      <c r="AO13" s="37">
        <f t="shared" si="0"/>
        <v>560</v>
      </c>
      <c r="AP13" s="37">
        <f t="shared" si="1"/>
        <v>0</v>
      </c>
      <c r="AQ13" s="37"/>
    </row>
    <row r="14" spans="1:42">
      <c r="A14" s="77" t="s">
        <v>94</v>
      </c>
      <c r="B14" s="77"/>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84" t="s">
        <v>17</v>
      </c>
      <c r="AP14" s="84">
        <f>SUM(AP4:AP13)</f>
        <v>0</v>
      </c>
    </row>
  </sheetData>
  <sheetProtection formatCells="0" formatColumns="0" formatRows="0" pivotTables="0"/>
  <mergeCells count="48">
    <mergeCell ref="L1:P1"/>
    <mergeCell ref="Q1:X1"/>
    <mergeCell ref="Y1:AA1"/>
    <mergeCell ref="AB1:AE1"/>
    <mergeCell ref="L2:M2"/>
    <mergeCell ref="N2:P2"/>
    <mergeCell ref="R2:S2"/>
    <mergeCell ref="T2:V2"/>
    <mergeCell ref="W2:X2"/>
    <mergeCell ref="A14:AN14"/>
    <mergeCell ref="A1:A3"/>
    <mergeCell ref="A4:A10"/>
    <mergeCell ref="A11:A13"/>
    <mergeCell ref="B1:B3"/>
    <mergeCell ref="B4:B7"/>
    <mergeCell ref="B8:B9"/>
    <mergeCell ref="B12:B13"/>
    <mergeCell ref="C1:C3"/>
    <mergeCell ref="C4:C5"/>
    <mergeCell ref="C6:C7"/>
    <mergeCell ref="C12:C13"/>
    <mergeCell ref="D1:D3"/>
    <mergeCell ref="E1:E3"/>
    <mergeCell ref="F1:F3"/>
    <mergeCell ref="G1:G3"/>
    <mergeCell ref="H1:H3"/>
    <mergeCell ref="I1:I3"/>
    <mergeCell ref="J1:J3"/>
    <mergeCell ref="K1:K3"/>
    <mergeCell ref="Y2:Y3"/>
    <mergeCell ref="Z2:Z3"/>
    <mergeCell ref="AA2:AA3"/>
    <mergeCell ref="AB2:AB3"/>
    <mergeCell ref="AC2:AC3"/>
    <mergeCell ref="AD2:AD3"/>
    <mergeCell ref="AE2:AE3"/>
    <mergeCell ref="AF1:AF3"/>
    <mergeCell ref="AG1:AG3"/>
    <mergeCell ref="AH1:AH3"/>
    <mergeCell ref="AI1:AI3"/>
    <mergeCell ref="AJ1:AJ3"/>
    <mergeCell ref="AK1:AK3"/>
    <mergeCell ref="AL1:AL3"/>
    <mergeCell ref="AM1:AM3"/>
    <mergeCell ref="AN1:AN3"/>
    <mergeCell ref="AO1:AO3"/>
    <mergeCell ref="AP1:AP3"/>
    <mergeCell ref="AQ1:AQ3"/>
  </mergeCells>
  <dataValidations count="1">
    <dataValidation type="list" allowBlank="1" showInputMessage="1" showErrorMessage="1" sqref="AJ4:AJ13">
      <formula1>"展厅爆款,展厅备选款,自行提报零售TOP产品"</formula1>
    </dataValidation>
  </dataValidations>
  <pageMargins left="0.7" right="0.7" top="0.75" bottom="0.75" header="0.3" footer="0.3"/>
  <pageSetup paperSize="8" fitToHeight="0" orientation="landscape"/>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S25"/>
  <sheetViews>
    <sheetView topLeftCell="A18" workbookViewId="0">
      <selection activeCell="AV6" sqref="AV6"/>
    </sheetView>
  </sheetViews>
  <sheetFormatPr defaultColWidth="8.75" defaultRowHeight="12"/>
  <cols>
    <col min="1" max="1" width="10.25" style="23" customWidth="1"/>
    <col min="2" max="2" width="11.5" style="24" customWidth="1"/>
    <col min="3" max="3" width="40" style="23" customWidth="1"/>
    <col min="4" max="4" width="20.5" style="24" customWidth="1"/>
    <col min="5" max="5" width="16.9166666666667" style="23" customWidth="1"/>
    <col min="6" max="9" width="20.5" style="23" hidden="1" customWidth="1"/>
    <col min="10" max="10" width="21.8333333333333" style="23" hidden="1" customWidth="1"/>
    <col min="11" max="11" width="8.83333333333333" style="23" hidden="1" customWidth="1"/>
    <col min="12" max="12" width="23.5833333333333" style="25" hidden="1" customWidth="1"/>
    <col min="13" max="20" width="22" style="23" hidden="1" customWidth="1"/>
    <col min="21" max="32" width="22" style="25" hidden="1" customWidth="1"/>
    <col min="33" max="33" width="22" style="26" hidden="1" customWidth="1"/>
    <col min="34" max="34" width="9.33333333333333" style="25" hidden="1" customWidth="1"/>
    <col min="35" max="35" width="25.3333333333333" style="25" hidden="1" customWidth="1"/>
    <col min="36" max="36" width="9.33333333333333" style="25" hidden="1" customWidth="1"/>
    <col min="37" max="37" width="11.5" style="25" hidden="1" customWidth="1"/>
    <col min="38" max="38" width="9.33333333333333" style="25" hidden="1" customWidth="1"/>
    <col min="39" max="39" width="10.9166666666667" style="25" hidden="1" customWidth="1"/>
    <col min="40" max="40" width="9.66666666666667" style="25" customWidth="1"/>
    <col min="41" max="41" width="13.75" style="25" customWidth="1"/>
    <col min="42" max="42" width="14.0833333333333" style="27" customWidth="1"/>
    <col min="43" max="43" width="11.9166666666667" style="23" customWidth="1"/>
    <col min="44" max="44" width="11.25" style="23" customWidth="1"/>
    <col min="45" max="45" width="12.5" style="23" customWidth="1"/>
    <col min="46" max="16384" width="8.75" style="25"/>
  </cols>
  <sheetData>
    <row r="1" s="22" customFormat="1" ht="15.65" customHeight="1" spans="1:45">
      <c r="A1" s="28" t="s">
        <v>32</v>
      </c>
      <c r="B1" s="28" t="s">
        <v>33</v>
      </c>
      <c r="C1" s="28" t="s">
        <v>34</v>
      </c>
      <c r="D1" s="28" t="s">
        <v>95</v>
      </c>
      <c r="E1" s="28" t="s">
        <v>35</v>
      </c>
      <c r="F1" s="28" t="s">
        <v>36</v>
      </c>
      <c r="G1" s="28" t="s">
        <v>20</v>
      </c>
      <c r="H1" s="28" t="s">
        <v>37</v>
      </c>
      <c r="I1" s="28" t="s">
        <v>38</v>
      </c>
      <c r="J1" s="28" t="s">
        <v>96</v>
      </c>
      <c r="K1" s="28" t="s">
        <v>97</v>
      </c>
      <c r="L1" s="28" t="s">
        <v>98</v>
      </c>
      <c r="M1" s="54" t="s">
        <v>42</v>
      </c>
      <c r="N1" s="54"/>
      <c r="O1" s="54"/>
      <c r="P1" s="54"/>
      <c r="Q1" s="54"/>
      <c r="R1" s="54"/>
      <c r="S1" s="54"/>
      <c r="T1" s="54"/>
      <c r="U1" s="54"/>
      <c r="V1" s="54"/>
      <c r="W1" s="54"/>
      <c r="X1" s="54"/>
      <c r="Y1" s="54" t="s">
        <v>43</v>
      </c>
      <c r="Z1" s="54"/>
      <c r="AA1" s="54" t="s">
        <v>44</v>
      </c>
      <c r="AB1" s="54"/>
      <c r="AC1" s="54"/>
      <c r="AD1" s="54" t="s">
        <v>45</v>
      </c>
      <c r="AE1" s="54"/>
      <c r="AF1" s="54"/>
      <c r="AG1" s="54"/>
      <c r="AH1" s="28" t="s">
        <v>46</v>
      </c>
      <c r="AI1" s="28" t="s">
        <v>47</v>
      </c>
      <c r="AJ1" s="28" t="s">
        <v>48</v>
      </c>
      <c r="AK1" s="28" t="s">
        <v>49</v>
      </c>
      <c r="AL1" s="28" t="s">
        <v>50</v>
      </c>
      <c r="AM1" s="28" t="s">
        <v>51</v>
      </c>
      <c r="AN1" s="28" t="s">
        <v>52</v>
      </c>
      <c r="AO1" s="61" t="s">
        <v>53</v>
      </c>
      <c r="AP1" s="62" t="s">
        <v>54</v>
      </c>
      <c r="AQ1" s="63" t="s">
        <v>55</v>
      </c>
      <c r="AR1" s="28" t="s">
        <v>56</v>
      </c>
      <c r="AS1" s="28" t="s">
        <v>14</v>
      </c>
    </row>
    <row r="2" s="22" customFormat="1" ht="15.65" customHeight="1" spans="1:45">
      <c r="A2" s="28"/>
      <c r="B2" s="28"/>
      <c r="C2" s="28"/>
      <c r="D2" s="28"/>
      <c r="E2" s="28"/>
      <c r="F2" s="28"/>
      <c r="G2" s="28"/>
      <c r="H2" s="28"/>
      <c r="I2" s="28"/>
      <c r="J2" s="28"/>
      <c r="K2" s="28"/>
      <c r="L2" s="28"/>
      <c r="M2" s="54" t="s">
        <v>99</v>
      </c>
      <c r="N2" s="54"/>
      <c r="O2" s="54" t="s">
        <v>100</v>
      </c>
      <c r="P2" s="54"/>
      <c r="Q2" s="54"/>
      <c r="R2" s="54"/>
      <c r="S2" s="54" t="s">
        <v>57</v>
      </c>
      <c r="T2" s="54"/>
      <c r="U2" s="54"/>
      <c r="V2" s="54" t="s">
        <v>58</v>
      </c>
      <c r="W2" s="54"/>
      <c r="X2" s="54"/>
      <c r="Y2" s="54"/>
      <c r="Z2" s="54"/>
      <c r="AA2" s="54" t="s">
        <v>63</v>
      </c>
      <c r="AB2" s="54" t="s">
        <v>64</v>
      </c>
      <c r="AC2" s="54" t="s">
        <v>65</v>
      </c>
      <c r="AD2" s="54" t="s">
        <v>66</v>
      </c>
      <c r="AE2" s="54" t="s">
        <v>67</v>
      </c>
      <c r="AF2" s="54" t="s">
        <v>68</v>
      </c>
      <c r="AG2" s="54" t="s">
        <v>14</v>
      </c>
      <c r="AH2" s="28"/>
      <c r="AI2" s="28"/>
      <c r="AJ2" s="28"/>
      <c r="AK2" s="28"/>
      <c r="AL2" s="28"/>
      <c r="AM2" s="28"/>
      <c r="AN2" s="28"/>
      <c r="AO2" s="64"/>
      <c r="AP2" s="62"/>
      <c r="AQ2" s="65"/>
      <c r="AR2" s="28"/>
      <c r="AS2" s="28"/>
    </row>
    <row r="3" s="22" customFormat="1" spans="1:45">
      <c r="A3" s="28"/>
      <c r="B3" s="28"/>
      <c r="C3" s="28"/>
      <c r="D3" s="28"/>
      <c r="E3" s="28"/>
      <c r="F3" s="28"/>
      <c r="G3" s="28"/>
      <c r="H3" s="28"/>
      <c r="I3" s="28"/>
      <c r="J3" s="28"/>
      <c r="K3" s="28"/>
      <c r="L3" s="28"/>
      <c r="M3" s="54" t="s">
        <v>101</v>
      </c>
      <c r="N3" s="54" t="s">
        <v>102</v>
      </c>
      <c r="O3" s="54" t="s">
        <v>103</v>
      </c>
      <c r="P3" s="54" t="s">
        <v>104</v>
      </c>
      <c r="Q3" s="54" t="s">
        <v>105</v>
      </c>
      <c r="R3" s="54" t="s">
        <v>106</v>
      </c>
      <c r="S3" s="54" t="s">
        <v>107</v>
      </c>
      <c r="T3" s="54" t="s">
        <v>108</v>
      </c>
      <c r="U3" s="54" t="s">
        <v>109</v>
      </c>
      <c r="V3" s="54" t="s">
        <v>73</v>
      </c>
      <c r="W3" s="54" t="s">
        <v>110</v>
      </c>
      <c r="X3" s="54" t="s">
        <v>111</v>
      </c>
      <c r="Y3" s="54" t="s">
        <v>112</v>
      </c>
      <c r="Z3" s="54" t="s">
        <v>113</v>
      </c>
      <c r="AA3" s="54"/>
      <c r="AB3" s="54"/>
      <c r="AC3" s="54"/>
      <c r="AD3" s="54"/>
      <c r="AE3" s="54"/>
      <c r="AF3" s="54"/>
      <c r="AG3" s="54"/>
      <c r="AH3" s="28"/>
      <c r="AI3" s="28"/>
      <c r="AJ3" s="28"/>
      <c r="AK3" s="28"/>
      <c r="AL3" s="28"/>
      <c r="AM3" s="28"/>
      <c r="AN3" s="28"/>
      <c r="AO3" s="66"/>
      <c r="AP3" s="62"/>
      <c r="AQ3" s="67"/>
      <c r="AR3" s="28"/>
      <c r="AS3" s="28"/>
    </row>
    <row r="4" ht="99" customHeight="1" spans="1:45">
      <c r="A4" s="29" t="s">
        <v>101</v>
      </c>
      <c r="B4" s="29" t="s">
        <v>83</v>
      </c>
      <c r="C4" s="30" t="s">
        <v>114</v>
      </c>
      <c r="D4" s="31" t="s">
        <v>115</v>
      </c>
      <c r="E4" s="31"/>
      <c r="F4" s="32"/>
      <c r="G4" s="32"/>
      <c r="H4" s="33"/>
      <c r="I4" s="55"/>
      <c r="J4" s="33"/>
      <c r="K4" s="33"/>
      <c r="L4" s="33"/>
      <c r="M4" s="32"/>
      <c r="N4" s="38"/>
      <c r="O4" s="32"/>
      <c r="P4" s="32"/>
      <c r="Q4" s="56"/>
      <c r="R4" s="56"/>
      <c r="S4" s="32"/>
      <c r="T4" s="32"/>
      <c r="U4" s="56"/>
      <c r="V4" s="32"/>
      <c r="W4" s="56"/>
      <c r="X4" s="56"/>
      <c r="Y4" s="32"/>
      <c r="Z4" s="32"/>
      <c r="AA4" s="32"/>
      <c r="AB4" s="56"/>
      <c r="AC4" s="56"/>
      <c r="AD4" s="56"/>
      <c r="AE4" s="32"/>
      <c r="AF4" s="56"/>
      <c r="AG4" s="32"/>
      <c r="AH4" s="50"/>
      <c r="AI4" s="38"/>
      <c r="AJ4" s="38"/>
      <c r="AK4" s="58"/>
      <c r="AL4" s="39"/>
      <c r="AM4" s="58"/>
      <c r="AN4" s="59">
        <v>0.13</v>
      </c>
      <c r="AO4" s="68">
        <v>0</v>
      </c>
      <c r="AP4" s="69">
        <v>0.01</v>
      </c>
      <c r="AQ4" s="37">
        <f t="shared" ref="AQ4:AQ13" si="0">AP4*8000</f>
        <v>80</v>
      </c>
      <c r="AR4" s="37">
        <f>AO4*AQ4</f>
        <v>0</v>
      </c>
      <c r="AS4" s="37"/>
    </row>
    <row r="5" ht="84" customHeight="1" spans="1:45">
      <c r="A5" s="29"/>
      <c r="B5" s="29"/>
      <c r="C5" s="34"/>
      <c r="D5" s="35" t="s">
        <v>116</v>
      </c>
      <c r="E5" s="31"/>
      <c r="F5" s="32"/>
      <c r="G5" s="32"/>
      <c r="H5" s="33"/>
      <c r="I5" s="55"/>
      <c r="J5" s="33"/>
      <c r="K5" s="33"/>
      <c r="L5" s="33"/>
      <c r="M5" s="32"/>
      <c r="N5" s="38"/>
      <c r="O5" s="38"/>
      <c r="P5" s="38"/>
      <c r="Q5" s="56"/>
      <c r="R5" s="32"/>
      <c r="S5" s="32"/>
      <c r="T5" s="32"/>
      <c r="U5" s="56"/>
      <c r="V5" s="32"/>
      <c r="W5" s="56"/>
      <c r="X5" s="56"/>
      <c r="Y5" s="32"/>
      <c r="Z5" s="32"/>
      <c r="AA5" s="32"/>
      <c r="AB5" s="56"/>
      <c r="AC5" s="56"/>
      <c r="AD5" s="56"/>
      <c r="AE5" s="32"/>
      <c r="AF5" s="56"/>
      <c r="AG5" s="32"/>
      <c r="AH5" s="50"/>
      <c r="AI5" s="38"/>
      <c r="AJ5" s="38"/>
      <c r="AK5" s="58"/>
      <c r="AL5" s="39"/>
      <c r="AM5" s="58"/>
      <c r="AN5" s="59">
        <v>0.13</v>
      </c>
      <c r="AO5" s="68">
        <v>0</v>
      </c>
      <c r="AP5" s="69">
        <v>0.15</v>
      </c>
      <c r="AQ5" s="37">
        <f t="shared" si="0"/>
        <v>1200</v>
      </c>
      <c r="AR5" s="37">
        <f t="shared" ref="AR5:AR24" si="1">AO5*AQ5</f>
        <v>0</v>
      </c>
      <c r="AS5" s="37"/>
    </row>
    <row r="6" ht="87.75" customHeight="1" spans="1:45">
      <c r="A6" s="29"/>
      <c r="B6" s="29"/>
      <c r="C6" s="34"/>
      <c r="D6" s="36" t="s">
        <v>117</v>
      </c>
      <c r="E6" s="37"/>
      <c r="F6" s="32"/>
      <c r="G6" s="38"/>
      <c r="H6" s="38"/>
      <c r="I6" s="38"/>
      <c r="J6" s="38"/>
      <c r="K6" s="33"/>
      <c r="L6" s="38"/>
      <c r="M6" s="32"/>
      <c r="N6" s="38"/>
      <c r="O6" s="38"/>
      <c r="P6" s="38"/>
      <c r="Q6" s="56"/>
      <c r="R6" s="32"/>
      <c r="S6" s="32"/>
      <c r="T6" s="32"/>
      <c r="U6" s="56"/>
      <c r="V6" s="32"/>
      <c r="W6" s="56"/>
      <c r="X6" s="56"/>
      <c r="Y6" s="32"/>
      <c r="Z6" s="32"/>
      <c r="AA6" s="32"/>
      <c r="AB6" s="56"/>
      <c r="AC6" s="56"/>
      <c r="AD6" s="56"/>
      <c r="AE6" s="32"/>
      <c r="AF6" s="56"/>
      <c r="AG6" s="32"/>
      <c r="AH6" s="50"/>
      <c r="AI6" s="38"/>
      <c r="AJ6" s="38"/>
      <c r="AK6" s="58"/>
      <c r="AL6" s="39"/>
      <c r="AM6" s="58"/>
      <c r="AN6" s="59">
        <v>0.13</v>
      </c>
      <c r="AO6" s="68">
        <v>0</v>
      </c>
      <c r="AP6" s="69">
        <v>0.15</v>
      </c>
      <c r="AQ6" s="37">
        <f t="shared" si="0"/>
        <v>1200</v>
      </c>
      <c r="AR6" s="37">
        <f t="shared" si="1"/>
        <v>0</v>
      </c>
      <c r="AS6" s="68"/>
    </row>
    <row r="7" ht="51.75" customHeight="1" spans="1:45">
      <c r="A7" s="29"/>
      <c r="B7" s="29"/>
      <c r="C7" s="34"/>
      <c r="D7" s="36"/>
      <c r="E7" s="37"/>
      <c r="F7" s="31"/>
      <c r="G7" s="16"/>
      <c r="H7" s="16"/>
      <c r="I7" s="38"/>
      <c r="J7" s="39"/>
      <c r="K7" s="38"/>
      <c r="L7" s="38"/>
      <c r="M7" s="32"/>
      <c r="N7" s="38"/>
      <c r="O7" s="32"/>
      <c r="P7" s="32"/>
      <c r="Q7" s="56"/>
      <c r="R7" s="56"/>
      <c r="S7" s="32"/>
      <c r="T7" s="32"/>
      <c r="U7" s="56"/>
      <c r="V7" s="32"/>
      <c r="W7" s="56"/>
      <c r="X7" s="56"/>
      <c r="Y7" s="32"/>
      <c r="Z7" s="32"/>
      <c r="AA7" s="32"/>
      <c r="AB7" s="56"/>
      <c r="AC7" s="56"/>
      <c r="AD7" s="56"/>
      <c r="AE7" s="32"/>
      <c r="AF7" s="56"/>
      <c r="AG7" s="32"/>
      <c r="AH7" s="57"/>
      <c r="AI7" s="56"/>
      <c r="AJ7" s="38"/>
      <c r="AK7" s="58"/>
      <c r="AL7" s="39"/>
      <c r="AM7" s="58"/>
      <c r="AN7" s="59">
        <v>0.13</v>
      </c>
      <c r="AO7" s="68">
        <v>0</v>
      </c>
      <c r="AP7" s="69">
        <v>0.15</v>
      </c>
      <c r="AQ7" s="37">
        <f t="shared" si="0"/>
        <v>1200</v>
      </c>
      <c r="AR7" s="37">
        <f t="shared" si="1"/>
        <v>0</v>
      </c>
      <c r="AS7" s="68"/>
    </row>
    <row r="8" ht="79" customHeight="1" spans="1:45">
      <c r="A8" s="29" t="s">
        <v>102</v>
      </c>
      <c r="B8" s="29"/>
      <c r="C8" s="34"/>
      <c r="D8" s="37" t="s">
        <v>118</v>
      </c>
      <c r="E8" s="37"/>
      <c r="F8" s="32"/>
      <c r="G8" s="32"/>
      <c r="H8" s="33"/>
      <c r="I8" s="55"/>
      <c r="J8" s="33"/>
      <c r="K8" s="33"/>
      <c r="L8" s="33"/>
      <c r="M8" s="38"/>
      <c r="N8" s="32"/>
      <c r="O8" s="38"/>
      <c r="P8" s="38"/>
      <c r="Q8" s="32"/>
      <c r="R8" s="56"/>
      <c r="S8" s="32"/>
      <c r="T8" s="32"/>
      <c r="U8" s="56"/>
      <c r="V8" s="32"/>
      <c r="W8" s="56"/>
      <c r="X8" s="56"/>
      <c r="Y8" s="32"/>
      <c r="Z8" s="32"/>
      <c r="AA8" s="32"/>
      <c r="AB8" s="56"/>
      <c r="AC8" s="56"/>
      <c r="AD8" s="56"/>
      <c r="AE8" s="32"/>
      <c r="AF8" s="56"/>
      <c r="AG8" s="32"/>
      <c r="AH8" s="50"/>
      <c r="AI8" s="38"/>
      <c r="AJ8" s="38"/>
      <c r="AK8" s="58"/>
      <c r="AL8" s="39"/>
      <c r="AM8" s="58"/>
      <c r="AN8" s="59">
        <v>0.13</v>
      </c>
      <c r="AO8" s="68">
        <v>0</v>
      </c>
      <c r="AP8" s="69">
        <v>0.01</v>
      </c>
      <c r="AQ8" s="37">
        <f t="shared" si="0"/>
        <v>80</v>
      </c>
      <c r="AR8" s="37">
        <f t="shared" si="1"/>
        <v>0</v>
      </c>
      <c r="AS8" s="37"/>
    </row>
    <row r="9" ht="67.9" customHeight="1" spans="1:45">
      <c r="A9" s="29"/>
      <c r="B9" s="29"/>
      <c r="C9" s="34"/>
      <c r="D9" s="36" t="s">
        <v>119</v>
      </c>
      <c r="E9" s="37"/>
      <c r="F9" s="32"/>
      <c r="G9" s="39"/>
      <c r="H9" s="38"/>
      <c r="I9" s="38"/>
      <c r="J9" s="38"/>
      <c r="K9" s="33"/>
      <c r="L9" s="38"/>
      <c r="M9" s="38"/>
      <c r="N9" s="38"/>
      <c r="O9" s="38"/>
      <c r="P9" s="38"/>
      <c r="Q9" s="56"/>
      <c r="R9" s="56"/>
      <c r="S9" s="56"/>
      <c r="T9" s="56"/>
      <c r="U9" s="56"/>
      <c r="V9" s="56"/>
      <c r="W9" s="56"/>
      <c r="X9" s="56"/>
      <c r="Y9" s="56"/>
      <c r="Z9" s="56"/>
      <c r="AA9" s="56"/>
      <c r="AB9" s="56"/>
      <c r="AC9" s="56"/>
      <c r="AD9" s="56"/>
      <c r="AE9" s="56"/>
      <c r="AF9" s="56"/>
      <c r="AG9" s="60"/>
      <c r="AH9" s="56"/>
      <c r="AI9" s="56"/>
      <c r="AJ9" s="56"/>
      <c r="AK9" s="58"/>
      <c r="AL9" s="38"/>
      <c r="AM9" s="58"/>
      <c r="AN9" s="59">
        <v>0.13</v>
      </c>
      <c r="AO9" s="68">
        <v>0</v>
      </c>
      <c r="AP9" s="69">
        <v>0.16</v>
      </c>
      <c r="AQ9" s="37">
        <f t="shared" si="0"/>
        <v>1280</v>
      </c>
      <c r="AR9" s="37">
        <f t="shared" si="1"/>
        <v>0</v>
      </c>
      <c r="AS9" s="37"/>
    </row>
    <row r="10" ht="77.25" customHeight="1" spans="1:45">
      <c r="A10" s="40" t="s">
        <v>101</v>
      </c>
      <c r="B10" s="41" t="s">
        <v>86</v>
      </c>
      <c r="C10" s="42" t="s">
        <v>120</v>
      </c>
      <c r="D10" s="31" t="s">
        <v>117</v>
      </c>
      <c r="E10" s="31"/>
      <c r="F10" s="32"/>
      <c r="G10" s="39"/>
      <c r="H10" s="39"/>
      <c r="I10" s="39"/>
      <c r="J10" s="38"/>
      <c r="K10" s="38"/>
      <c r="L10" s="38"/>
      <c r="M10" s="32"/>
      <c r="N10" s="38"/>
      <c r="O10" s="32"/>
      <c r="P10" s="38"/>
      <c r="Q10" s="56"/>
      <c r="R10" s="56"/>
      <c r="S10" s="32"/>
      <c r="T10" s="32"/>
      <c r="U10" s="32"/>
      <c r="V10" s="32"/>
      <c r="W10" s="56"/>
      <c r="X10" s="56"/>
      <c r="Y10" s="32"/>
      <c r="Z10" s="32"/>
      <c r="AA10" s="56"/>
      <c r="AB10" s="56"/>
      <c r="AC10" s="32"/>
      <c r="AD10" s="56"/>
      <c r="AE10" s="32"/>
      <c r="AF10" s="56"/>
      <c r="AG10" s="32"/>
      <c r="AH10" s="50"/>
      <c r="AI10" s="38"/>
      <c r="AJ10" s="38"/>
      <c r="AK10" s="58"/>
      <c r="AL10" s="39"/>
      <c r="AM10" s="58"/>
      <c r="AN10" s="59">
        <v>0.13</v>
      </c>
      <c r="AO10" s="68">
        <v>0</v>
      </c>
      <c r="AP10" s="69">
        <v>0.05</v>
      </c>
      <c r="AQ10" s="37">
        <f t="shared" si="0"/>
        <v>400</v>
      </c>
      <c r="AR10" s="37">
        <f t="shared" si="1"/>
        <v>0</v>
      </c>
      <c r="AS10" s="37"/>
    </row>
    <row r="11" ht="73.5" customHeight="1" spans="1:45">
      <c r="A11" s="43"/>
      <c r="B11" s="44"/>
      <c r="C11" s="45"/>
      <c r="D11" s="31"/>
      <c r="E11" s="31"/>
      <c r="F11" s="39"/>
      <c r="G11" s="39"/>
      <c r="H11" s="39"/>
      <c r="I11" s="39"/>
      <c r="J11" s="38"/>
      <c r="K11" s="38"/>
      <c r="L11" s="56"/>
      <c r="M11" s="38"/>
      <c r="N11" s="38"/>
      <c r="O11" s="38"/>
      <c r="P11" s="38"/>
      <c r="Q11" s="56"/>
      <c r="R11" s="56"/>
      <c r="S11" s="56"/>
      <c r="T11" s="56"/>
      <c r="U11" s="56"/>
      <c r="V11" s="56"/>
      <c r="W11" s="56"/>
      <c r="X11" s="56"/>
      <c r="Y11" s="56"/>
      <c r="Z11" s="56"/>
      <c r="AA11" s="56"/>
      <c r="AB11" s="56"/>
      <c r="AC11" s="56"/>
      <c r="AD11" s="56"/>
      <c r="AE11" s="56"/>
      <c r="AF11" s="56"/>
      <c r="AG11" s="60"/>
      <c r="AH11" s="56"/>
      <c r="AI11" s="56"/>
      <c r="AJ11" s="56"/>
      <c r="AK11" s="58"/>
      <c r="AL11" s="38"/>
      <c r="AM11" s="38"/>
      <c r="AN11" s="59">
        <v>0.13</v>
      </c>
      <c r="AO11" s="68">
        <v>0</v>
      </c>
      <c r="AP11" s="69">
        <v>0.05</v>
      </c>
      <c r="AQ11" s="37">
        <f t="shared" si="0"/>
        <v>400</v>
      </c>
      <c r="AR11" s="37">
        <f t="shared" si="1"/>
        <v>0</v>
      </c>
      <c r="AS11" s="37"/>
    </row>
    <row r="12" ht="79.15" customHeight="1" spans="1:45">
      <c r="A12" s="46" t="s">
        <v>102</v>
      </c>
      <c r="B12" s="47"/>
      <c r="C12" s="48"/>
      <c r="D12" s="31" t="s">
        <v>119</v>
      </c>
      <c r="E12" s="31"/>
      <c r="F12" s="32"/>
      <c r="G12" s="39"/>
      <c r="H12" s="39"/>
      <c r="I12" s="39"/>
      <c r="J12" s="38"/>
      <c r="K12" s="38"/>
      <c r="L12" s="38"/>
      <c r="M12" s="38"/>
      <c r="N12" s="32"/>
      <c r="O12" s="38"/>
      <c r="P12" s="32"/>
      <c r="Q12" s="56"/>
      <c r="R12" s="56"/>
      <c r="S12" s="32"/>
      <c r="T12" s="32"/>
      <c r="U12" s="56"/>
      <c r="V12" s="32"/>
      <c r="W12" s="56"/>
      <c r="X12" s="56"/>
      <c r="Y12" s="32"/>
      <c r="Z12" s="32"/>
      <c r="AA12" s="56"/>
      <c r="AB12" s="56"/>
      <c r="AC12" s="32"/>
      <c r="AD12" s="56"/>
      <c r="AE12" s="32"/>
      <c r="AF12" s="56"/>
      <c r="AG12" s="32"/>
      <c r="AH12" s="50"/>
      <c r="AI12" s="38"/>
      <c r="AJ12" s="38"/>
      <c r="AK12" s="58"/>
      <c r="AL12" s="39"/>
      <c r="AM12" s="58"/>
      <c r="AN12" s="59">
        <v>0.13</v>
      </c>
      <c r="AO12" s="68">
        <v>0</v>
      </c>
      <c r="AP12" s="69">
        <v>0.01</v>
      </c>
      <c r="AQ12" s="37">
        <f t="shared" si="0"/>
        <v>80</v>
      </c>
      <c r="AR12" s="37">
        <f t="shared" si="1"/>
        <v>0</v>
      </c>
      <c r="AS12" s="37"/>
    </row>
    <row r="13" ht="64.15" customHeight="1" spans="1:45">
      <c r="A13" s="40" t="s">
        <v>101</v>
      </c>
      <c r="B13" s="41" t="s">
        <v>89</v>
      </c>
      <c r="C13" s="42" t="s">
        <v>121</v>
      </c>
      <c r="D13" s="31" t="s">
        <v>115</v>
      </c>
      <c r="E13" s="31"/>
      <c r="F13" s="39"/>
      <c r="G13" s="39"/>
      <c r="H13" s="39"/>
      <c r="I13" s="38"/>
      <c r="J13" s="38"/>
      <c r="K13" s="38"/>
      <c r="L13" s="56"/>
      <c r="M13" s="38"/>
      <c r="N13" s="38"/>
      <c r="O13" s="38"/>
      <c r="P13" s="38"/>
      <c r="Q13" s="56"/>
      <c r="R13" s="56"/>
      <c r="S13" s="56"/>
      <c r="T13" s="56"/>
      <c r="U13" s="56"/>
      <c r="V13" s="56"/>
      <c r="W13" s="56"/>
      <c r="X13" s="56"/>
      <c r="Y13" s="56"/>
      <c r="Z13" s="56"/>
      <c r="AA13" s="56"/>
      <c r="AB13" s="56"/>
      <c r="AC13" s="56"/>
      <c r="AD13" s="56"/>
      <c r="AE13" s="56"/>
      <c r="AF13" s="56"/>
      <c r="AG13" s="60"/>
      <c r="AH13" s="56"/>
      <c r="AI13" s="56"/>
      <c r="AJ13" s="56"/>
      <c r="AK13" s="56"/>
      <c r="AL13" s="38"/>
      <c r="AM13" s="38"/>
      <c r="AN13" s="59">
        <v>0.13</v>
      </c>
      <c r="AO13" s="68">
        <v>0</v>
      </c>
      <c r="AP13" s="69">
        <v>0.01</v>
      </c>
      <c r="AQ13" s="37">
        <f t="shared" si="0"/>
        <v>80</v>
      </c>
      <c r="AR13" s="37">
        <f t="shared" si="1"/>
        <v>0</v>
      </c>
      <c r="AS13" s="37"/>
    </row>
    <row r="14" ht="83.25" customHeight="1" spans="1:45">
      <c r="A14" s="43"/>
      <c r="B14" s="44"/>
      <c r="C14" s="45"/>
      <c r="D14" s="31" t="s">
        <v>117</v>
      </c>
      <c r="E14" s="31"/>
      <c r="F14" s="39"/>
      <c r="G14" s="39"/>
      <c r="H14" s="39"/>
      <c r="I14" s="39"/>
      <c r="J14" s="38"/>
      <c r="K14" s="38"/>
      <c r="L14" s="56"/>
      <c r="M14" s="38"/>
      <c r="N14" s="38"/>
      <c r="O14" s="38"/>
      <c r="P14" s="38"/>
      <c r="Q14" s="56"/>
      <c r="R14" s="56"/>
      <c r="S14" s="56"/>
      <c r="T14" s="56"/>
      <c r="U14" s="56"/>
      <c r="V14" s="56"/>
      <c r="W14" s="56"/>
      <c r="X14" s="56"/>
      <c r="Y14" s="56"/>
      <c r="Z14" s="56"/>
      <c r="AA14" s="56"/>
      <c r="AB14" s="56"/>
      <c r="AC14" s="56"/>
      <c r="AD14" s="56"/>
      <c r="AE14" s="56"/>
      <c r="AF14" s="56"/>
      <c r="AG14" s="60"/>
      <c r="AH14" s="56"/>
      <c r="AI14" s="56"/>
      <c r="AJ14" s="56"/>
      <c r="AK14" s="56"/>
      <c r="AL14" s="38"/>
      <c r="AM14" s="38"/>
      <c r="AN14" s="59">
        <v>0.13</v>
      </c>
      <c r="AO14" s="68">
        <v>0</v>
      </c>
      <c r="AP14" s="69">
        <v>0.01</v>
      </c>
      <c r="AQ14" s="37">
        <f t="shared" ref="AQ14:AQ28" si="2">AP14*8000</f>
        <v>80</v>
      </c>
      <c r="AR14" s="37">
        <f t="shared" si="1"/>
        <v>0</v>
      </c>
      <c r="AS14" s="37"/>
    </row>
    <row r="15" ht="67.5" customHeight="1" spans="1:45">
      <c r="A15" s="43"/>
      <c r="B15" s="44"/>
      <c r="C15" s="45"/>
      <c r="D15" s="31"/>
      <c r="E15" s="31"/>
      <c r="F15" s="39"/>
      <c r="G15" s="39"/>
      <c r="H15" s="39"/>
      <c r="I15" s="39"/>
      <c r="J15" s="38"/>
      <c r="K15" s="38"/>
      <c r="L15" s="56"/>
      <c r="M15" s="38"/>
      <c r="N15" s="38"/>
      <c r="O15" s="38"/>
      <c r="P15" s="38"/>
      <c r="Q15" s="56"/>
      <c r="R15" s="56"/>
      <c r="S15" s="56"/>
      <c r="T15" s="56"/>
      <c r="U15" s="56"/>
      <c r="V15" s="56"/>
      <c r="W15" s="56"/>
      <c r="X15" s="56"/>
      <c r="Y15" s="56"/>
      <c r="Z15" s="56"/>
      <c r="AA15" s="56"/>
      <c r="AB15" s="56"/>
      <c r="AC15" s="56"/>
      <c r="AD15" s="56"/>
      <c r="AE15" s="56"/>
      <c r="AF15" s="56"/>
      <c r="AG15" s="60"/>
      <c r="AH15" s="56"/>
      <c r="AI15" s="56"/>
      <c r="AJ15" s="56"/>
      <c r="AK15" s="56"/>
      <c r="AL15" s="38"/>
      <c r="AM15" s="38"/>
      <c r="AN15" s="59">
        <v>0.13</v>
      </c>
      <c r="AO15" s="68">
        <v>0</v>
      </c>
      <c r="AP15" s="69">
        <v>0.01</v>
      </c>
      <c r="AQ15" s="37">
        <f t="shared" si="2"/>
        <v>80</v>
      </c>
      <c r="AR15" s="37">
        <f t="shared" si="1"/>
        <v>0</v>
      </c>
      <c r="AS15" s="37"/>
    </row>
    <row r="16" ht="58.9" customHeight="1" spans="1:45">
      <c r="A16" s="49"/>
      <c r="B16" s="44"/>
      <c r="C16" s="45"/>
      <c r="D16" s="31" t="s">
        <v>119</v>
      </c>
      <c r="E16" s="31"/>
      <c r="F16" s="39"/>
      <c r="G16" s="39"/>
      <c r="H16" s="39"/>
      <c r="I16" s="39"/>
      <c r="J16" s="38"/>
      <c r="K16" s="38"/>
      <c r="L16" s="56"/>
      <c r="M16" s="38"/>
      <c r="N16" s="38"/>
      <c r="O16" s="38"/>
      <c r="P16" s="38"/>
      <c r="Q16" s="56"/>
      <c r="R16" s="56"/>
      <c r="S16" s="56"/>
      <c r="T16" s="56"/>
      <c r="U16" s="56"/>
      <c r="V16" s="56"/>
      <c r="W16" s="56"/>
      <c r="X16" s="56"/>
      <c r="Y16" s="56"/>
      <c r="Z16" s="56"/>
      <c r="AA16" s="56"/>
      <c r="AB16" s="56"/>
      <c r="AC16" s="56"/>
      <c r="AD16" s="56"/>
      <c r="AE16" s="56"/>
      <c r="AF16" s="56"/>
      <c r="AG16" s="60"/>
      <c r="AH16" s="56"/>
      <c r="AI16" s="56"/>
      <c r="AJ16" s="56"/>
      <c r="AK16" s="56"/>
      <c r="AL16" s="38"/>
      <c r="AM16" s="38"/>
      <c r="AN16" s="59">
        <v>0.13</v>
      </c>
      <c r="AO16" s="68">
        <v>0</v>
      </c>
      <c r="AP16" s="69">
        <v>0.01</v>
      </c>
      <c r="AQ16" s="37">
        <f t="shared" si="2"/>
        <v>80</v>
      </c>
      <c r="AR16" s="37">
        <f t="shared" si="1"/>
        <v>0</v>
      </c>
      <c r="AS16" s="37"/>
    </row>
    <row r="17" ht="77.25" customHeight="1" spans="1:45">
      <c r="A17" s="46" t="s">
        <v>102</v>
      </c>
      <c r="B17" s="44"/>
      <c r="C17" s="45"/>
      <c r="D17" s="35" t="s">
        <v>118</v>
      </c>
      <c r="E17" s="31"/>
      <c r="F17" s="39"/>
      <c r="G17" s="39"/>
      <c r="H17" s="39"/>
      <c r="I17" s="39"/>
      <c r="J17" s="38"/>
      <c r="K17" s="38"/>
      <c r="L17" s="56"/>
      <c r="M17" s="38"/>
      <c r="N17" s="38"/>
      <c r="O17" s="38"/>
      <c r="P17" s="38"/>
      <c r="Q17" s="56"/>
      <c r="R17" s="56"/>
      <c r="S17" s="56"/>
      <c r="T17" s="56"/>
      <c r="U17" s="56"/>
      <c r="V17" s="56"/>
      <c r="W17" s="56"/>
      <c r="X17" s="56"/>
      <c r="Y17" s="56"/>
      <c r="Z17" s="56"/>
      <c r="AA17" s="56"/>
      <c r="AB17" s="56"/>
      <c r="AC17" s="56"/>
      <c r="AD17" s="56"/>
      <c r="AE17" s="56"/>
      <c r="AF17" s="56"/>
      <c r="AG17" s="60"/>
      <c r="AH17" s="56"/>
      <c r="AI17" s="56"/>
      <c r="AJ17" s="56"/>
      <c r="AK17" s="56"/>
      <c r="AL17" s="38"/>
      <c r="AM17" s="38"/>
      <c r="AN17" s="59">
        <v>0.13</v>
      </c>
      <c r="AO17" s="68">
        <v>0</v>
      </c>
      <c r="AP17" s="69">
        <v>0.15</v>
      </c>
      <c r="AQ17" s="37">
        <f t="shared" si="2"/>
        <v>1200</v>
      </c>
      <c r="AR17" s="37">
        <f t="shared" si="1"/>
        <v>0</v>
      </c>
      <c r="AS17" s="68"/>
    </row>
    <row r="18" ht="55.9" customHeight="1" spans="1:45">
      <c r="A18" s="46"/>
      <c r="B18" s="47"/>
      <c r="C18" s="48"/>
      <c r="D18" s="31" t="s">
        <v>119</v>
      </c>
      <c r="E18" s="31"/>
      <c r="F18" s="39"/>
      <c r="G18" s="39"/>
      <c r="H18" s="39"/>
      <c r="I18" s="39"/>
      <c r="J18" s="38"/>
      <c r="K18" s="38"/>
      <c r="L18" s="56"/>
      <c r="M18" s="38"/>
      <c r="N18" s="38"/>
      <c r="O18" s="38"/>
      <c r="P18" s="38"/>
      <c r="Q18" s="56"/>
      <c r="R18" s="56"/>
      <c r="S18" s="56"/>
      <c r="T18" s="56"/>
      <c r="U18" s="56"/>
      <c r="V18" s="56"/>
      <c r="W18" s="56"/>
      <c r="X18" s="56"/>
      <c r="Y18" s="56"/>
      <c r="Z18" s="56"/>
      <c r="AA18" s="56"/>
      <c r="AB18" s="56"/>
      <c r="AC18" s="56"/>
      <c r="AD18" s="56"/>
      <c r="AE18" s="56"/>
      <c r="AF18" s="56"/>
      <c r="AG18" s="60"/>
      <c r="AH18" s="56"/>
      <c r="AI18" s="56"/>
      <c r="AJ18" s="56"/>
      <c r="AK18" s="56"/>
      <c r="AL18" s="38"/>
      <c r="AM18" s="38"/>
      <c r="AN18" s="59">
        <v>0.13</v>
      </c>
      <c r="AO18" s="68">
        <v>0</v>
      </c>
      <c r="AP18" s="69">
        <v>0.01</v>
      </c>
      <c r="AQ18" s="37">
        <f t="shared" si="2"/>
        <v>80</v>
      </c>
      <c r="AR18" s="37">
        <f t="shared" si="1"/>
        <v>0</v>
      </c>
      <c r="AS18" s="68"/>
    </row>
    <row r="19" ht="71.25" customHeight="1" spans="1:45">
      <c r="A19" s="40" t="s">
        <v>101</v>
      </c>
      <c r="B19" s="41" t="s">
        <v>89</v>
      </c>
      <c r="C19" s="42" t="s">
        <v>122</v>
      </c>
      <c r="D19" s="31" t="s">
        <v>117</v>
      </c>
      <c r="E19" s="31"/>
      <c r="F19" s="39"/>
      <c r="G19" s="39"/>
      <c r="H19" s="39"/>
      <c r="I19" s="39"/>
      <c r="J19" s="38"/>
      <c r="K19" s="38"/>
      <c r="L19" s="56"/>
      <c r="M19" s="38"/>
      <c r="N19" s="38"/>
      <c r="O19" s="38"/>
      <c r="P19" s="38"/>
      <c r="Q19" s="56"/>
      <c r="R19" s="56"/>
      <c r="S19" s="56"/>
      <c r="T19" s="56"/>
      <c r="U19" s="56"/>
      <c r="V19" s="56"/>
      <c r="W19" s="56"/>
      <c r="X19" s="56"/>
      <c r="Y19" s="56"/>
      <c r="Z19" s="56"/>
      <c r="AA19" s="56"/>
      <c r="AB19" s="56"/>
      <c r="AC19" s="56"/>
      <c r="AD19" s="56"/>
      <c r="AE19" s="56"/>
      <c r="AF19" s="56"/>
      <c r="AG19" s="39"/>
      <c r="AH19" s="39"/>
      <c r="AI19" s="39"/>
      <c r="AJ19" s="56"/>
      <c r="AK19" s="58"/>
      <c r="AL19" s="38"/>
      <c r="AM19" s="38"/>
      <c r="AN19" s="59">
        <v>0.13</v>
      </c>
      <c r="AO19" s="68">
        <v>0</v>
      </c>
      <c r="AP19" s="69">
        <v>0.01</v>
      </c>
      <c r="AQ19" s="37">
        <f t="shared" si="2"/>
        <v>80</v>
      </c>
      <c r="AR19" s="37">
        <f t="shared" si="1"/>
        <v>0</v>
      </c>
      <c r="AS19" s="68"/>
    </row>
    <row r="20" ht="66" customHeight="1" spans="1:45">
      <c r="A20" s="49"/>
      <c r="B20" s="44"/>
      <c r="C20" s="45"/>
      <c r="D20" s="31"/>
      <c r="E20" s="31"/>
      <c r="F20" s="39"/>
      <c r="G20" s="39"/>
      <c r="H20" s="39"/>
      <c r="I20" s="39"/>
      <c r="J20" s="38"/>
      <c r="K20" s="38"/>
      <c r="L20" s="56"/>
      <c r="M20" s="38"/>
      <c r="N20" s="38"/>
      <c r="O20" s="38"/>
      <c r="P20" s="38"/>
      <c r="Q20" s="56"/>
      <c r="R20" s="56"/>
      <c r="S20" s="56"/>
      <c r="T20" s="56"/>
      <c r="U20" s="56"/>
      <c r="V20" s="56"/>
      <c r="W20" s="56"/>
      <c r="X20" s="56"/>
      <c r="Y20" s="56"/>
      <c r="Z20" s="56"/>
      <c r="AA20" s="56"/>
      <c r="AB20" s="56"/>
      <c r="AC20" s="56"/>
      <c r="AD20" s="56"/>
      <c r="AE20" s="56"/>
      <c r="AF20" s="56"/>
      <c r="AG20" s="39"/>
      <c r="AH20" s="39"/>
      <c r="AI20" s="39"/>
      <c r="AJ20" s="56"/>
      <c r="AK20" s="58"/>
      <c r="AL20" s="38"/>
      <c r="AM20" s="38"/>
      <c r="AN20" s="59">
        <v>0.13</v>
      </c>
      <c r="AO20" s="68">
        <v>0</v>
      </c>
      <c r="AP20" s="69">
        <v>0.01</v>
      </c>
      <c r="AQ20" s="37">
        <f t="shared" si="2"/>
        <v>80</v>
      </c>
      <c r="AR20" s="37">
        <f t="shared" si="1"/>
        <v>0</v>
      </c>
      <c r="AS20" s="68"/>
    </row>
    <row r="21" ht="78" customHeight="1" spans="1:45">
      <c r="A21" s="46" t="s">
        <v>102</v>
      </c>
      <c r="B21" s="47"/>
      <c r="C21" s="48"/>
      <c r="D21" s="31" t="s">
        <v>119</v>
      </c>
      <c r="E21" s="31"/>
      <c r="F21" s="32"/>
      <c r="G21" s="32"/>
      <c r="H21" s="50"/>
      <c r="I21" s="50"/>
      <c r="J21" s="57"/>
      <c r="K21" s="38"/>
      <c r="L21" s="56"/>
      <c r="M21" s="38"/>
      <c r="N21" s="32"/>
      <c r="O21" s="32"/>
      <c r="P21" s="38"/>
      <c r="Q21" s="56"/>
      <c r="R21" s="56"/>
      <c r="S21" s="32"/>
      <c r="T21" s="32"/>
      <c r="U21" s="56"/>
      <c r="V21" s="32"/>
      <c r="W21" s="56"/>
      <c r="X21" s="56"/>
      <c r="Y21" s="32"/>
      <c r="Z21" s="32"/>
      <c r="AA21" s="32"/>
      <c r="AB21" s="56"/>
      <c r="AC21" s="32"/>
      <c r="AD21" s="56"/>
      <c r="AE21" s="32"/>
      <c r="AF21" s="56"/>
      <c r="AG21" s="39"/>
      <c r="AH21" s="50"/>
      <c r="AI21" s="39"/>
      <c r="AJ21" s="38"/>
      <c r="AK21" s="58"/>
      <c r="AL21" s="39"/>
      <c r="AM21" s="58"/>
      <c r="AN21" s="59">
        <v>0.13</v>
      </c>
      <c r="AO21" s="68">
        <v>0</v>
      </c>
      <c r="AP21" s="69">
        <v>0.01</v>
      </c>
      <c r="AQ21" s="37">
        <f t="shared" si="2"/>
        <v>80</v>
      </c>
      <c r="AR21" s="37">
        <f t="shared" si="1"/>
        <v>0</v>
      </c>
      <c r="AS21" s="37"/>
    </row>
    <row r="22" ht="78.75" customHeight="1" spans="1:45">
      <c r="A22" s="29" t="s">
        <v>123</v>
      </c>
      <c r="B22" s="29" t="s">
        <v>124</v>
      </c>
      <c r="C22" s="51" t="s">
        <v>125</v>
      </c>
      <c r="D22" s="37" t="s">
        <v>126</v>
      </c>
      <c r="E22" s="37"/>
      <c r="F22" s="38"/>
      <c r="G22" s="52"/>
      <c r="H22" s="52"/>
      <c r="I22" s="52"/>
      <c r="J22" s="38"/>
      <c r="K22" s="38"/>
      <c r="L22" s="56"/>
      <c r="M22" s="38"/>
      <c r="N22" s="38"/>
      <c r="O22" s="38"/>
      <c r="P22" s="38"/>
      <c r="Q22" s="56"/>
      <c r="R22" s="56"/>
      <c r="S22" s="56"/>
      <c r="T22" s="56"/>
      <c r="U22" s="56"/>
      <c r="V22" s="56"/>
      <c r="W22" s="56"/>
      <c r="X22" s="56"/>
      <c r="Y22" s="56"/>
      <c r="Z22" s="56"/>
      <c r="AA22" s="56"/>
      <c r="AB22" s="56"/>
      <c r="AC22" s="56"/>
      <c r="AD22" s="56"/>
      <c r="AE22" s="56"/>
      <c r="AF22" s="56"/>
      <c r="AG22" s="60"/>
      <c r="AH22" s="56"/>
      <c r="AI22" s="56"/>
      <c r="AJ22" s="56"/>
      <c r="AK22" s="56"/>
      <c r="AL22" s="38"/>
      <c r="AM22" s="38"/>
      <c r="AN22" s="59">
        <v>0.13</v>
      </c>
      <c r="AO22" s="68">
        <v>0</v>
      </c>
      <c r="AP22" s="69">
        <v>0.01</v>
      </c>
      <c r="AQ22" s="37">
        <f t="shared" si="2"/>
        <v>80</v>
      </c>
      <c r="AR22" s="37">
        <f t="shared" si="1"/>
        <v>0</v>
      </c>
      <c r="AS22" s="37"/>
    </row>
    <row r="23" ht="52.15" customHeight="1" spans="1:45">
      <c r="A23" s="29"/>
      <c r="B23" s="29"/>
      <c r="C23" s="53"/>
      <c r="D23" s="37"/>
      <c r="E23" s="37"/>
      <c r="F23" s="38"/>
      <c r="G23" s="52"/>
      <c r="H23" s="52"/>
      <c r="I23" s="52"/>
      <c r="J23" s="38"/>
      <c r="K23" s="38"/>
      <c r="L23" s="56"/>
      <c r="M23" s="38"/>
      <c r="N23" s="38"/>
      <c r="O23" s="38"/>
      <c r="P23" s="38"/>
      <c r="Q23" s="56"/>
      <c r="R23" s="56"/>
      <c r="S23" s="56"/>
      <c r="T23" s="56"/>
      <c r="U23" s="56"/>
      <c r="V23" s="56"/>
      <c r="W23" s="56"/>
      <c r="X23" s="56"/>
      <c r="Y23" s="56"/>
      <c r="Z23" s="56"/>
      <c r="AA23" s="56"/>
      <c r="AB23" s="56"/>
      <c r="AC23" s="56"/>
      <c r="AD23" s="56"/>
      <c r="AE23" s="56"/>
      <c r="AF23" s="56"/>
      <c r="AG23" s="60"/>
      <c r="AH23" s="56"/>
      <c r="AI23" s="56"/>
      <c r="AJ23" s="56"/>
      <c r="AK23" s="56"/>
      <c r="AL23" s="38"/>
      <c r="AM23" s="38"/>
      <c r="AN23" s="59">
        <v>0.13</v>
      </c>
      <c r="AO23" s="68">
        <v>0</v>
      </c>
      <c r="AP23" s="69">
        <v>0.01</v>
      </c>
      <c r="AQ23" s="37">
        <f t="shared" si="2"/>
        <v>80</v>
      </c>
      <c r="AR23" s="37">
        <f t="shared" si="1"/>
        <v>0</v>
      </c>
      <c r="AS23" s="37"/>
    </row>
    <row r="24" ht="78.5" customHeight="1" spans="1:45">
      <c r="A24" s="29"/>
      <c r="B24" s="29"/>
      <c r="C24" s="53"/>
      <c r="D24" s="37"/>
      <c r="E24" s="37"/>
      <c r="F24" s="38"/>
      <c r="G24" s="52"/>
      <c r="H24" s="52"/>
      <c r="I24" s="38"/>
      <c r="J24" s="38"/>
      <c r="K24" s="38"/>
      <c r="L24" s="56"/>
      <c r="M24" s="38"/>
      <c r="N24" s="38"/>
      <c r="O24" s="38"/>
      <c r="P24" s="38"/>
      <c r="Q24" s="56"/>
      <c r="R24" s="56"/>
      <c r="S24" s="56"/>
      <c r="T24" s="56"/>
      <c r="U24" s="56"/>
      <c r="V24" s="56"/>
      <c r="W24" s="56"/>
      <c r="X24" s="56"/>
      <c r="Y24" s="56"/>
      <c r="Z24" s="56"/>
      <c r="AA24" s="56"/>
      <c r="AB24" s="56"/>
      <c r="AC24" s="56"/>
      <c r="AD24" s="56"/>
      <c r="AE24" s="56"/>
      <c r="AF24" s="56"/>
      <c r="AG24" s="60"/>
      <c r="AH24" s="56"/>
      <c r="AI24" s="56"/>
      <c r="AJ24" s="56"/>
      <c r="AK24" s="56"/>
      <c r="AL24" s="38"/>
      <c r="AM24" s="38"/>
      <c r="AN24" s="59">
        <v>0.13</v>
      </c>
      <c r="AO24" s="68">
        <v>0</v>
      </c>
      <c r="AP24" s="69">
        <v>0.01</v>
      </c>
      <c r="AQ24" s="37">
        <f t="shared" si="2"/>
        <v>80</v>
      </c>
      <c r="AR24" s="37">
        <f t="shared" si="1"/>
        <v>0</v>
      </c>
      <c r="AS24" s="37"/>
    </row>
    <row r="25" spans="43:44">
      <c r="AQ25" s="70" t="s">
        <v>17</v>
      </c>
      <c r="AR25" s="70">
        <f>SUM(AR4:AR24)</f>
        <v>0</v>
      </c>
    </row>
  </sheetData>
  <sheetProtection formatCells="0" formatColumns="0" formatRows="0" pivotTables="0"/>
  <mergeCells count="61">
    <mergeCell ref="M1:X1"/>
    <mergeCell ref="AA1:AC1"/>
    <mergeCell ref="AD1:AG1"/>
    <mergeCell ref="M2:N2"/>
    <mergeCell ref="O2:R2"/>
    <mergeCell ref="S2:U2"/>
    <mergeCell ref="V2:X2"/>
    <mergeCell ref="A1:A3"/>
    <mergeCell ref="A4:A7"/>
    <mergeCell ref="A8:A9"/>
    <mergeCell ref="A10:A11"/>
    <mergeCell ref="A13:A16"/>
    <mergeCell ref="A17:A18"/>
    <mergeCell ref="A19:A20"/>
    <mergeCell ref="A22:A24"/>
    <mergeCell ref="B1:B3"/>
    <mergeCell ref="B4:B9"/>
    <mergeCell ref="B10:B12"/>
    <mergeCell ref="B13:B18"/>
    <mergeCell ref="B19:B21"/>
    <mergeCell ref="B22:B24"/>
    <mergeCell ref="C1:C3"/>
    <mergeCell ref="C4:C9"/>
    <mergeCell ref="C10:C12"/>
    <mergeCell ref="C13:C18"/>
    <mergeCell ref="C19:C21"/>
    <mergeCell ref="C22:C24"/>
    <mergeCell ref="D1:D3"/>
    <mergeCell ref="D6:D7"/>
    <mergeCell ref="D10:D11"/>
    <mergeCell ref="D14:D15"/>
    <mergeCell ref="D19:D20"/>
    <mergeCell ref="D22:D24"/>
    <mergeCell ref="E1:E3"/>
    <mergeCell ref="F1:F3"/>
    <mergeCell ref="G1:G3"/>
    <mergeCell ref="H1:H3"/>
    <mergeCell ref="I1:I3"/>
    <mergeCell ref="J1:J3"/>
    <mergeCell ref="K1:K3"/>
    <mergeCell ref="L1:L3"/>
    <mergeCell ref="AA2:AA3"/>
    <mergeCell ref="AB2:AB3"/>
    <mergeCell ref="AC2:AC3"/>
    <mergeCell ref="AD2:AD3"/>
    <mergeCell ref="AE2:AE3"/>
    <mergeCell ref="AF2:AF3"/>
    <mergeCell ref="AG2:AG3"/>
    <mergeCell ref="AH1:AH3"/>
    <mergeCell ref="AI1:AI3"/>
    <mergeCell ref="AJ1:AJ3"/>
    <mergeCell ref="AK1:AK3"/>
    <mergeCell ref="AL1:AL3"/>
    <mergeCell ref="AM1:AM3"/>
    <mergeCell ref="AN1:AN3"/>
    <mergeCell ref="AO1:AO3"/>
    <mergeCell ref="AP1:AP3"/>
    <mergeCell ref="AQ1:AQ3"/>
    <mergeCell ref="AR1:AR3"/>
    <mergeCell ref="AS1:AS3"/>
    <mergeCell ref="Y1:Z2"/>
  </mergeCells>
  <dataValidations count="3">
    <dataValidation type="list" allowBlank="1" showInputMessage="1" showErrorMessage="1" sqref="O3:Q3">
      <formula1>"＜R25,R25,R25~R40,大于R40"</formula1>
    </dataValidation>
    <dataValidation type="list" allowBlank="1" showInputMessage="1" showErrorMessage="1" sqref="M4:M9 M10:M11 M12:M13 M14:M18 M22:M24">
      <formula1>"磨砂,拉丝"</formula1>
    </dataValidation>
    <dataValidation type="list" allowBlank="1" showInputMessage="1" showErrorMessage="1" sqref="AL4:AL9 AL10:AL11 AL12:AL13 AL14:AL18 AL19:AL20 AL21:AL24">
      <formula1>"展厅爆款,展厅备选款,自行提报零售TOP产品"</formula1>
    </dataValidation>
  </dataValidations>
  <pageMargins left="0.7" right="0.7" top="0.75" bottom="0.75" header="0.3" footer="0.3"/>
  <pageSetup paperSize="8" fitToHeight="0" orientation="landscape"/>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1"/>
  <sheetViews>
    <sheetView workbookViewId="0">
      <selection activeCell="J19" sqref="J19"/>
    </sheetView>
  </sheetViews>
  <sheetFormatPr defaultColWidth="8.91666666666667" defaultRowHeight="12"/>
  <cols>
    <col min="1" max="1" width="5.08333333333333" style="12" customWidth="1"/>
    <col min="2" max="5" width="8.83333333333333" style="12" customWidth="1"/>
    <col min="6" max="6" width="14.75" style="12" customWidth="1"/>
    <col min="7" max="7" width="5.08333333333333" style="12" customWidth="1"/>
    <col min="8" max="8" width="8.83333333333333" style="12" customWidth="1"/>
    <col min="9" max="9" width="12.3333333333333" style="12" customWidth="1"/>
    <col min="10" max="10" width="20.75" style="12" customWidth="1"/>
    <col min="11" max="11" width="22.0833333333333" style="12" customWidth="1"/>
    <col min="12" max="12" width="10.8333333333333" style="12" customWidth="1"/>
    <col min="13" max="13" width="5.08333333333333" style="12" customWidth="1"/>
    <col min="14" max="14" width="8.83333333333333" style="12" customWidth="1"/>
    <col min="15" max="15" width="7" style="12" customWidth="1"/>
    <col min="16" max="16" width="24.5833333333333" style="12" customWidth="1"/>
    <col min="17" max="17" width="7.75" style="12" customWidth="1"/>
    <col min="18" max="16384" width="8.91666666666667" style="12"/>
  </cols>
  <sheetData>
    <row r="1" spans="1:17">
      <c r="A1" s="13"/>
      <c r="B1" s="14" t="s">
        <v>127</v>
      </c>
      <c r="C1" s="15"/>
      <c r="D1" s="15"/>
      <c r="E1" s="15"/>
      <c r="F1" s="15"/>
      <c r="G1" s="15"/>
      <c r="H1" s="15"/>
      <c r="I1" s="15"/>
      <c r="J1" s="15"/>
      <c r="K1" s="15"/>
      <c r="L1" s="15"/>
      <c r="M1" s="15"/>
      <c r="N1" s="15"/>
      <c r="O1" s="15"/>
      <c r="P1" s="15"/>
      <c r="Q1" s="21"/>
    </row>
    <row r="2" spans="1:17">
      <c r="A2" s="16" t="s">
        <v>11</v>
      </c>
      <c r="B2" s="16" t="s">
        <v>32</v>
      </c>
      <c r="C2" s="16" t="s">
        <v>33</v>
      </c>
      <c r="D2" s="16" t="s">
        <v>36</v>
      </c>
      <c r="E2" s="16" t="s">
        <v>20</v>
      </c>
      <c r="F2" s="16" t="s">
        <v>128</v>
      </c>
      <c r="G2" s="16" t="s">
        <v>37</v>
      </c>
      <c r="H2" s="16" t="s">
        <v>38</v>
      </c>
      <c r="I2" s="16" t="s">
        <v>39</v>
      </c>
      <c r="J2" s="16" t="s">
        <v>40</v>
      </c>
      <c r="K2" s="16" t="s">
        <v>41</v>
      </c>
      <c r="L2" s="16" t="s">
        <v>129</v>
      </c>
      <c r="M2" s="16" t="s">
        <v>52</v>
      </c>
      <c r="N2" s="16" t="s">
        <v>130</v>
      </c>
      <c r="O2" s="16" t="s">
        <v>131</v>
      </c>
      <c r="P2" s="16" t="s">
        <v>132</v>
      </c>
      <c r="Q2" s="16" t="s">
        <v>14</v>
      </c>
    </row>
    <row r="3" ht="96" spans="1:17">
      <c r="A3" s="16">
        <v>1</v>
      </c>
      <c r="B3" s="16"/>
      <c r="C3" s="16"/>
      <c r="D3" s="16"/>
      <c r="E3" s="17"/>
      <c r="F3" s="18" t="s">
        <v>133</v>
      </c>
      <c r="G3" s="17"/>
      <c r="H3" s="17"/>
      <c r="I3" s="17"/>
      <c r="J3" s="17"/>
      <c r="K3" s="17"/>
      <c r="L3" s="17"/>
      <c r="M3" s="17"/>
      <c r="N3" s="17"/>
      <c r="O3" s="17"/>
      <c r="P3" s="17"/>
      <c r="Q3" s="17"/>
    </row>
    <row r="4" spans="1:17">
      <c r="A4" s="16">
        <v>2</v>
      </c>
      <c r="B4" s="16" t="s">
        <v>134</v>
      </c>
      <c r="C4" s="16" t="s">
        <v>134</v>
      </c>
      <c r="D4" s="16" t="s">
        <v>134</v>
      </c>
      <c r="E4" s="16" t="s">
        <v>134</v>
      </c>
      <c r="F4" s="16" t="s">
        <v>134</v>
      </c>
      <c r="G4" s="16" t="s">
        <v>134</v>
      </c>
      <c r="H4" s="16" t="s">
        <v>134</v>
      </c>
      <c r="I4" s="16" t="s">
        <v>134</v>
      </c>
      <c r="J4" s="16" t="s">
        <v>134</v>
      </c>
      <c r="K4" s="16" t="s">
        <v>134</v>
      </c>
      <c r="L4" s="16" t="s">
        <v>134</v>
      </c>
      <c r="M4" s="16" t="s">
        <v>134</v>
      </c>
      <c r="N4" s="16" t="s">
        <v>134</v>
      </c>
      <c r="O4" s="16" t="s">
        <v>134</v>
      </c>
      <c r="P4" s="16" t="s">
        <v>134</v>
      </c>
      <c r="Q4" s="16" t="s">
        <v>134</v>
      </c>
    </row>
    <row r="5" spans="1:17">
      <c r="A5" s="16">
        <v>3</v>
      </c>
      <c r="B5" s="16" t="s">
        <v>134</v>
      </c>
      <c r="C5" s="16" t="s">
        <v>134</v>
      </c>
      <c r="D5" s="16" t="s">
        <v>134</v>
      </c>
      <c r="E5" s="16" t="s">
        <v>134</v>
      </c>
      <c r="F5" s="16" t="s">
        <v>134</v>
      </c>
      <c r="G5" s="16" t="s">
        <v>134</v>
      </c>
      <c r="H5" s="16" t="s">
        <v>134</v>
      </c>
      <c r="I5" s="16" t="s">
        <v>134</v>
      </c>
      <c r="J5" s="16" t="s">
        <v>134</v>
      </c>
      <c r="K5" s="16" t="s">
        <v>134</v>
      </c>
      <c r="L5" s="16" t="s">
        <v>134</v>
      </c>
      <c r="M5" s="16" t="s">
        <v>134</v>
      </c>
      <c r="N5" s="16" t="s">
        <v>134</v>
      </c>
      <c r="O5" s="16" t="s">
        <v>134</v>
      </c>
      <c r="P5" s="16" t="s">
        <v>134</v>
      </c>
      <c r="Q5" s="16" t="s">
        <v>134</v>
      </c>
    </row>
    <row r="6" spans="1:20">
      <c r="A6" s="6"/>
      <c r="B6" s="6"/>
      <c r="C6" s="6"/>
      <c r="D6" s="6"/>
      <c r="E6" s="6"/>
      <c r="F6" s="6"/>
      <c r="G6" s="6"/>
      <c r="H6" s="6"/>
      <c r="I6" s="6"/>
      <c r="J6" s="6"/>
      <c r="K6" s="6"/>
      <c r="L6" s="6"/>
      <c r="M6" s="6"/>
      <c r="N6" s="6"/>
      <c r="O6" s="6"/>
      <c r="P6" s="6"/>
      <c r="Q6" s="6"/>
      <c r="R6" s="20"/>
      <c r="S6" s="20"/>
      <c r="T6" s="20"/>
    </row>
    <row r="7" spans="1:20">
      <c r="A7" s="6"/>
      <c r="B7" s="6"/>
      <c r="C7" s="6"/>
      <c r="D7" s="7"/>
      <c r="E7" s="7"/>
      <c r="F7" s="7"/>
      <c r="G7" s="7"/>
      <c r="H7" s="7"/>
      <c r="I7" s="7"/>
      <c r="J7" s="7"/>
      <c r="K7" s="7"/>
      <c r="L7" s="7"/>
      <c r="M7" s="7"/>
      <c r="N7" s="10"/>
      <c r="O7" s="10"/>
      <c r="P7" s="10"/>
      <c r="Q7" s="20"/>
      <c r="R7" s="20"/>
      <c r="S7" s="20"/>
      <c r="T7" s="20"/>
    </row>
    <row r="8" spans="1:20">
      <c r="A8" s="6"/>
      <c r="B8" s="6"/>
      <c r="C8" s="6"/>
      <c r="D8" s="19"/>
      <c r="E8" s="19"/>
      <c r="F8" s="19"/>
      <c r="G8" s="19"/>
      <c r="H8" s="19"/>
      <c r="I8" s="19"/>
      <c r="J8" s="19"/>
      <c r="K8" s="19"/>
      <c r="L8" s="19"/>
      <c r="M8" s="19"/>
      <c r="N8" s="19"/>
      <c r="O8" s="19"/>
      <c r="P8" s="19"/>
      <c r="Q8" s="20"/>
      <c r="R8" s="20"/>
      <c r="S8" s="20"/>
      <c r="T8" s="20"/>
    </row>
    <row r="9" spans="1:20">
      <c r="A9" s="6"/>
      <c r="B9" s="6"/>
      <c r="C9" s="6"/>
      <c r="D9" s="19"/>
      <c r="E9" s="19"/>
      <c r="F9" s="19"/>
      <c r="G9" s="19"/>
      <c r="H9" s="19"/>
      <c r="I9" s="19"/>
      <c r="J9" s="19"/>
      <c r="K9" s="19"/>
      <c r="L9" s="19"/>
      <c r="M9" s="19"/>
      <c r="N9" s="19"/>
      <c r="O9" s="19"/>
      <c r="P9" s="19"/>
      <c r="Q9" s="20"/>
      <c r="R9" s="20"/>
      <c r="S9" s="20"/>
      <c r="T9" s="20"/>
    </row>
    <row r="10" spans="1:20">
      <c r="A10" s="6"/>
      <c r="B10" s="7"/>
      <c r="C10" s="7"/>
      <c r="D10" s="7"/>
      <c r="E10" s="7"/>
      <c r="F10" s="7"/>
      <c r="G10" s="7"/>
      <c r="H10" s="7"/>
      <c r="I10" s="10"/>
      <c r="J10" s="10"/>
      <c r="K10" s="10"/>
      <c r="L10" s="19"/>
      <c r="M10" s="19"/>
      <c r="N10" s="19"/>
      <c r="O10" s="19"/>
      <c r="P10" s="19"/>
      <c r="Q10" s="20"/>
      <c r="R10" s="20"/>
      <c r="S10" s="20"/>
      <c r="T10" s="20"/>
    </row>
    <row r="11" spans="1:20">
      <c r="A11" s="6"/>
      <c r="B11" s="7"/>
      <c r="C11" s="7"/>
      <c r="D11" s="7"/>
      <c r="E11" s="7"/>
      <c r="F11" s="7"/>
      <c r="G11" s="7"/>
      <c r="H11" s="7"/>
      <c r="I11" s="10"/>
      <c r="J11" s="10"/>
      <c r="K11" s="10"/>
      <c r="L11" s="6"/>
      <c r="M11" s="20"/>
      <c r="N11" s="20"/>
      <c r="O11" s="20"/>
      <c r="P11" s="20"/>
      <c r="Q11" s="20"/>
      <c r="R11" s="20"/>
      <c r="S11" s="20"/>
      <c r="T11" s="20"/>
    </row>
    <row r="12" spans="1:20">
      <c r="A12" s="6"/>
      <c r="B12" s="7"/>
      <c r="C12" s="7"/>
      <c r="D12" s="7"/>
      <c r="E12" s="7"/>
      <c r="F12" s="7"/>
      <c r="G12" s="7"/>
      <c r="H12" s="7"/>
      <c r="I12" s="10"/>
      <c r="J12" s="10"/>
      <c r="K12" s="10"/>
      <c r="L12" s="6"/>
      <c r="M12" s="20"/>
      <c r="N12" s="20"/>
      <c r="O12" s="20"/>
      <c r="P12" s="20"/>
      <c r="Q12" s="20"/>
      <c r="R12" s="20"/>
      <c r="S12" s="20"/>
      <c r="T12" s="20"/>
    </row>
    <row r="13" spans="1:20">
      <c r="A13" s="6"/>
      <c r="B13" s="6"/>
      <c r="C13" s="6"/>
      <c r="D13" s="6"/>
      <c r="E13" s="6"/>
      <c r="F13" s="6"/>
      <c r="G13" s="6"/>
      <c r="H13" s="6"/>
      <c r="I13" s="6"/>
      <c r="J13" s="6"/>
      <c r="K13" s="6"/>
      <c r="L13" s="6"/>
      <c r="M13" s="20"/>
      <c r="N13" s="20"/>
      <c r="O13" s="20"/>
      <c r="P13" s="20"/>
      <c r="Q13" s="20"/>
      <c r="R13" s="20"/>
      <c r="S13" s="20"/>
      <c r="T13" s="20"/>
    </row>
    <row r="14" spans="1:20">
      <c r="A14" s="6"/>
      <c r="B14" s="6"/>
      <c r="C14" s="6"/>
      <c r="D14" s="6"/>
      <c r="E14" s="6"/>
      <c r="F14" s="6"/>
      <c r="G14" s="6"/>
      <c r="H14" s="6"/>
      <c r="I14" s="6"/>
      <c r="J14" s="6"/>
      <c r="K14" s="6"/>
      <c r="L14" s="6"/>
      <c r="M14" s="20"/>
      <c r="N14" s="20"/>
      <c r="O14" s="20"/>
      <c r="P14" s="20"/>
      <c r="Q14" s="20"/>
      <c r="R14" s="20"/>
      <c r="S14" s="20"/>
      <c r="T14" s="20"/>
    </row>
    <row r="15" spans="4:20">
      <c r="D15" s="20"/>
      <c r="E15" s="20"/>
      <c r="F15" s="20"/>
      <c r="G15" s="20"/>
      <c r="H15" s="20"/>
      <c r="I15" s="20"/>
      <c r="J15" s="20"/>
      <c r="K15" s="20"/>
      <c r="L15" s="20"/>
      <c r="M15" s="20"/>
      <c r="N15" s="20"/>
      <c r="O15" s="20"/>
      <c r="P15" s="20"/>
      <c r="Q15" s="20"/>
      <c r="R15" s="20"/>
      <c r="S15" s="20"/>
      <c r="T15" s="20"/>
    </row>
    <row r="16" spans="4:20">
      <c r="D16" s="20"/>
      <c r="E16" s="20"/>
      <c r="F16" s="20"/>
      <c r="G16" s="20"/>
      <c r="H16" s="20"/>
      <c r="I16" s="20"/>
      <c r="J16" s="20"/>
      <c r="K16" s="20"/>
      <c r="L16" s="20"/>
      <c r="M16" s="20"/>
      <c r="N16" s="20"/>
      <c r="O16" s="20"/>
      <c r="P16" s="20"/>
      <c r="Q16" s="20"/>
      <c r="R16" s="20"/>
      <c r="S16" s="20"/>
      <c r="T16" s="20"/>
    </row>
    <row r="17" spans="4:20">
      <c r="D17" s="20"/>
      <c r="E17" s="20"/>
      <c r="F17" s="20"/>
      <c r="G17" s="20"/>
      <c r="H17" s="20"/>
      <c r="I17" s="20"/>
      <c r="J17" s="20"/>
      <c r="K17" s="20"/>
      <c r="L17" s="20"/>
      <c r="M17" s="20"/>
      <c r="N17" s="20"/>
      <c r="O17" s="20"/>
      <c r="P17" s="20"/>
      <c r="Q17" s="20"/>
      <c r="R17" s="20"/>
      <c r="S17" s="20"/>
      <c r="T17" s="20"/>
    </row>
    <row r="18" spans="4:20">
      <c r="D18" s="20"/>
      <c r="E18" s="20"/>
      <c r="F18" s="20"/>
      <c r="G18" s="20"/>
      <c r="H18" s="20"/>
      <c r="I18" s="20"/>
      <c r="J18" s="20"/>
      <c r="K18" s="20"/>
      <c r="L18" s="20"/>
      <c r="M18" s="20"/>
      <c r="N18" s="20"/>
      <c r="O18" s="20"/>
      <c r="P18" s="20"/>
      <c r="Q18" s="20"/>
      <c r="R18" s="20"/>
      <c r="S18" s="20"/>
      <c r="T18" s="20"/>
    </row>
    <row r="19" spans="4:20">
      <c r="D19" s="20"/>
      <c r="E19" s="20"/>
      <c r="F19" s="20"/>
      <c r="G19" s="20"/>
      <c r="H19" s="20"/>
      <c r="I19" s="20"/>
      <c r="J19" s="20"/>
      <c r="K19" s="20"/>
      <c r="L19" s="20"/>
      <c r="M19" s="20"/>
      <c r="N19" s="20"/>
      <c r="O19" s="20"/>
      <c r="P19" s="20"/>
      <c r="Q19" s="20"/>
      <c r="R19" s="20"/>
      <c r="S19" s="20"/>
      <c r="T19" s="20"/>
    </row>
    <row r="20" spans="4:20">
      <c r="D20" s="20"/>
      <c r="E20" s="20"/>
      <c r="F20" s="20"/>
      <c r="G20" s="20"/>
      <c r="H20" s="20"/>
      <c r="I20" s="20"/>
      <c r="J20" s="20"/>
      <c r="K20" s="20"/>
      <c r="L20" s="20"/>
      <c r="M20" s="20"/>
      <c r="N20" s="20"/>
      <c r="O20" s="20"/>
      <c r="P20" s="20"/>
      <c r="Q20" s="20"/>
      <c r="R20" s="20"/>
      <c r="S20" s="20"/>
      <c r="T20" s="20"/>
    </row>
    <row r="21" spans="4:20">
      <c r="D21" s="20"/>
      <c r="E21" s="20"/>
      <c r="F21" s="20"/>
      <c r="G21" s="20"/>
      <c r="H21" s="20"/>
      <c r="I21" s="20"/>
      <c r="J21" s="20"/>
      <c r="K21" s="20"/>
      <c r="L21" s="20"/>
      <c r="M21" s="20"/>
      <c r="N21" s="20"/>
      <c r="O21" s="20"/>
      <c r="P21" s="20"/>
      <c r="Q21" s="20"/>
      <c r="R21" s="20"/>
      <c r="S21" s="20"/>
      <c r="T21" s="20"/>
    </row>
    <row r="22" spans="4:20">
      <c r="D22" s="20"/>
      <c r="E22" s="20"/>
      <c r="F22" s="20"/>
      <c r="G22" s="20"/>
      <c r="H22" s="20"/>
      <c r="I22" s="20"/>
      <c r="J22" s="20"/>
      <c r="K22" s="20"/>
      <c r="L22" s="20"/>
      <c r="M22" s="20"/>
      <c r="N22" s="20"/>
      <c r="O22" s="20"/>
      <c r="P22" s="20"/>
      <c r="Q22" s="20"/>
      <c r="R22" s="20"/>
      <c r="S22" s="20"/>
      <c r="T22" s="20"/>
    </row>
    <row r="23" spans="4:20">
      <c r="D23" s="20"/>
      <c r="E23" s="20"/>
      <c r="F23" s="20"/>
      <c r="G23" s="20"/>
      <c r="H23" s="20"/>
      <c r="I23" s="20"/>
      <c r="J23" s="20"/>
      <c r="K23" s="20"/>
      <c r="L23" s="20"/>
      <c r="M23" s="20"/>
      <c r="N23" s="20"/>
      <c r="O23" s="20"/>
      <c r="P23" s="20"/>
      <c r="Q23" s="20"/>
      <c r="R23" s="20"/>
      <c r="S23" s="20"/>
      <c r="T23" s="20"/>
    </row>
    <row r="24" spans="4:20">
      <c r="D24" s="20"/>
      <c r="E24" s="20"/>
      <c r="F24" s="20"/>
      <c r="G24" s="20"/>
      <c r="H24" s="20"/>
      <c r="I24" s="20"/>
      <c r="J24" s="20"/>
      <c r="K24" s="20"/>
      <c r="L24" s="20"/>
      <c r="M24" s="20"/>
      <c r="N24" s="20"/>
      <c r="O24" s="20"/>
      <c r="P24" s="20"/>
      <c r="Q24" s="20"/>
      <c r="R24" s="20"/>
      <c r="S24" s="20"/>
      <c r="T24" s="20"/>
    </row>
    <row r="25" spans="4:20">
      <c r="D25" s="20"/>
      <c r="E25" s="20"/>
      <c r="F25" s="20"/>
      <c r="G25" s="20"/>
      <c r="H25" s="20"/>
      <c r="I25" s="20"/>
      <c r="J25" s="20"/>
      <c r="K25" s="20"/>
      <c r="L25" s="20"/>
      <c r="M25" s="20"/>
      <c r="N25" s="20"/>
      <c r="O25" s="20"/>
      <c r="P25" s="20"/>
      <c r="Q25" s="20"/>
      <c r="R25" s="20"/>
      <c r="S25" s="20"/>
      <c r="T25" s="20"/>
    </row>
    <row r="26" spans="4:20">
      <c r="D26" s="20"/>
      <c r="E26" s="20"/>
      <c r="F26" s="20"/>
      <c r="G26" s="20"/>
      <c r="H26" s="20"/>
      <c r="I26" s="20"/>
      <c r="J26" s="20"/>
      <c r="K26" s="20"/>
      <c r="L26" s="20"/>
      <c r="M26" s="20"/>
      <c r="N26" s="20"/>
      <c r="O26" s="20"/>
      <c r="P26" s="20"/>
      <c r="Q26" s="20"/>
      <c r="R26" s="20"/>
      <c r="S26" s="20"/>
      <c r="T26" s="20"/>
    </row>
    <row r="27" spans="4:20">
      <c r="D27" s="20"/>
      <c r="E27" s="20"/>
      <c r="F27" s="20"/>
      <c r="G27" s="20"/>
      <c r="H27" s="20"/>
      <c r="I27" s="20"/>
      <c r="J27" s="20"/>
      <c r="K27" s="20"/>
      <c r="L27" s="20"/>
      <c r="M27" s="20"/>
      <c r="N27" s="20"/>
      <c r="O27" s="20"/>
      <c r="P27" s="20"/>
      <c r="Q27" s="20"/>
      <c r="R27" s="20"/>
      <c r="S27" s="20"/>
      <c r="T27" s="20"/>
    </row>
    <row r="28" spans="4:20">
      <c r="D28" s="20"/>
      <c r="E28" s="20"/>
      <c r="F28" s="20"/>
      <c r="G28" s="20"/>
      <c r="H28" s="20"/>
      <c r="I28" s="20"/>
      <c r="J28" s="20"/>
      <c r="K28" s="20"/>
      <c r="L28" s="20"/>
      <c r="M28" s="20"/>
      <c r="N28" s="20"/>
      <c r="O28" s="20"/>
      <c r="P28" s="20"/>
      <c r="Q28" s="20"/>
      <c r="R28" s="20"/>
      <c r="S28" s="20"/>
      <c r="T28" s="20"/>
    </row>
    <row r="29" spans="4:20">
      <c r="D29" s="20"/>
      <c r="E29" s="20"/>
      <c r="F29" s="20"/>
      <c r="G29" s="20"/>
      <c r="H29" s="20"/>
      <c r="I29" s="20"/>
      <c r="J29" s="20"/>
      <c r="K29" s="20"/>
      <c r="L29" s="20"/>
      <c r="M29" s="20"/>
      <c r="N29" s="20"/>
      <c r="O29" s="20"/>
      <c r="P29" s="20"/>
      <c r="Q29" s="20"/>
      <c r="R29" s="20"/>
      <c r="S29" s="20"/>
      <c r="T29" s="20"/>
    </row>
    <row r="30" spans="4:20">
      <c r="D30" s="20"/>
      <c r="E30" s="20"/>
      <c r="F30" s="20"/>
      <c r="G30" s="20"/>
      <c r="H30" s="20"/>
      <c r="I30" s="20"/>
      <c r="J30" s="20"/>
      <c r="K30" s="20"/>
      <c r="L30" s="20"/>
      <c r="M30" s="20"/>
      <c r="N30" s="20"/>
      <c r="O30" s="20"/>
      <c r="P30" s="20"/>
      <c r="Q30" s="20"/>
      <c r="R30" s="20"/>
      <c r="S30" s="20"/>
      <c r="T30" s="20"/>
    </row>
    <row r="31" spans="4:20">
      <c r="D31" s="20"/>
      <c r="E31" s="20"/>
      <c r="F31" s="20"/>
      <c r="G31" s="20"/>
      <c r="H31" s="20"/>
      <c r="I31" s="20"/>
      <c r="J31" s="20"/>
      <c r="K31" s="20"/>
      <c r="L31" s="20"/>
      <c r="M31" s="20"/>
      <c r="N31" s="20"/>
      <c r="O31" s="20"/>
      <c r="P31" s="20"/>
      <c r="Q31" s="20"/>
      <c r="R31" s="20"/>
      <c r="S31" s="20"/>
      <c r="T31" s="20"/>
    </row>
  </sheetData>
  <mergeCells count="1">
    <mergeCell ref="B1:Q1"/>
  </mergeCells>
  <pageMargins left="0.75" right="0.75" top="1" bottom="1" header="0.5" footer="0.5"/>
  <pageSetup paperSize="8" scale="99"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1"/>
  <sheetViews>
    <sheetView workbookViewId="0">
      <selection activeCell="I16" sqref="I16"/>
    </sheetView>
  </sheetViews>
  <sheetFormatPr defaultColWidth="8.91666666666667" defaultRowHeight="12"/>
  <cols>
    <col min="1" max="1" width="5.08333333333333" style="1" customWidth="1"/>
    <col min="2" max="5" width="8.83333333333333" style="1" customWidth="1"/>
    <col min="6" max="6" width="20.3333333333333" style="1" customWidth="1"/>
    <col min="7" max="7" width="5.08333333333333" style="1" customWidth="1"/>
    <col min="8" max="8" width="8.83333333333333" style="1" customWidth="1"/>
    <col min="9" max="9" width="16.5833333333333" style="1" customWidth="1"/>
    <col min="10" max="10" width="8.33333333333333" style="1" customWidth="1"/>
    <col min="11" max="11" width="22.0833333333333" style="1" customWidth="1"/>
    <col min="12" max="12" width="10.8333333333333" style="1" customWidth="1"/>
    <col min="13" max="13" width="5.08333333333333" style="1" customWidth="1"/>
    <col min="14" max="14" width="8.83333333333333" style="1" customWidth="1"/>
    <col min="15" max="15" width="7" style="1" customWidth="1"/>
    <col min="16" max="16" width="24.5833333333333" style="1" customWidth="1"/>
    <col min="17" max="17" width="7.75" style="1" customWidth="1"/>
    <col min="18" max="16384" width="8.91666666666667" style="1"/>
  </cols>
  <sheetData>
    <row r="1" spans="1:17">
      <c r="A1" s="2" t="s">
        <v>135</v>
      </c>
      <c r="B1" s="2"/>
      <c r="C1" s="2"/>
      <c r="D1" s="2"/>
      <c r="E1" s="2"/>
      <c r="F1" s="2"/>
      <c r="G1" s="2"/>
      <c r="H1" s="2"/>
      <c r="I1" s="2"/>
      <c r="J1" s="2"/>
      <c r="K1" s="2"/>
      <c r="L1" s="2"/>
      <c r="M1" s="2"/>
      <c r="N1" s="2"/>
      <c r="O1" s="2"/>
      <c r="P1" s="2"/>
      <c r="Q1" s="2"/>
    </row>
    <row r="2" spans="1:17">
      <c r="A2" s="3" t="s">
        <v>11</v>
      </c>
      <c r="B2" s="3" t="s">
        <v>32</v>
      </c>
      <c r="C2" s="3" t="s">
        <v>33</v>
      </c>
      <c r="D2" s="3" t="s">
        <v>36</v>
      </c>
      <c r="E2" s="3" t="s">
        <v>20</v>
      </c>
      <c r="F2" s="3" t="s">
        <v>128</v>
      </c>
      <c r="G2" s="3" t="s">
        <v>37</v>
      </c>
      <c r="H2" s="3" t="s">
        <v>38</v>
      </c>
      <c r="I2" s="3" t="s">
        <v>136</v>
      </c>
      <c r="J2" s="3" t="s">
        <v>97</v>
      </c>
      <c r="K2" s="3" t="s">
        <v>98</v>
      </c>
      <c r="L2" s="3" t="s">
        <v>129</v>
      </c>
      <c r="M2" s="3" t="s">
        <v>52</v>
      </c>
      <c r="N2" s="3" t="s">
        <v>130</v>
      </c>
      <c r="O2" s="3" t="s">
        <v>131</v>
      </c>
      <c r="P2" s="3" t="s">
        <v>132</v>
      </c>
      <c r="Q2" s="3" t="s">
        <v>14</v>
      </c>
    </row>
    <row r="3" ht="72" spans="1:17">
      <c r="A3" s="3">
        <v>1</v>
      </c>
      <c r="B3" s="3"/>
      <c r="C3" s="3"/>
      <c r="D3" s="3"/>
      <c r="E3" s="4"/>
      <c r="F3" s="5" t="s">
        <v>137</v>
      </c>
      <c r="G3" s="4"/>
      <c r="H3" s="4"/>
      <c r="I3" s="4"/>
      <c r="J3" s="4"/>
      <c r="K3" s="4"/>
      <c r="L3" s="4"/>
      <c r="M3" s="4"/>
      <c r="N3" s="4"/>
      <c r="O3" s="4"/>
      <c r="P3" s="4"/>
      <c r="Q3" s="4"/>
    </row>
    <row r="4" spans="1:17">
      <c r="A4" s="3">
        <v>2</v>
      </c>
      <c r="B4" s="3" t="s">
        <v>134</v>
      </c>
      <c r="C4" s="3" t="s">
        <v>134</v>
      </c>
      <c r="D4" s="3" t="s">
        <v>134</v>
      </c>
      <c r="E4" s="3" t="s">
        <v>134</v>
      </c>
      <c r="F4" s="3" t="s">
        <v>134</v>
      </c>
      <c r="G4" s="3" t="s">
        <v>134</v>
      </c>
      <c r="H4" s="3" t="s">
        <v>134</v>
      </c>
      <c r="I4" s="3" t="s">
        <v>134</v>
      </c>
      <c r="J4" s="3" t="s">
        <v>134</v>
      </c>
      <c r="K4" s="3" t="s">
        <v>134</v>
      </c>
      <c r="L4" s="3" t="s">
        <v>134</v>
      </c>
      <c r="M4" s="3" t="s">
        <v>134</v>
      </c>
      <c r="N4" s="3" t="s">
        <v>134</v>
      </c>
      <c r="O4" s="3" t="s">
        <v>134</v>
      </c>
      <c r="P4" s="3" t="s">
        <v>134</v>
      </c>
      <c r="Q4" s="3" t="s">
        <v>134</v>
      </c>
    </row>
    <row r="5" spans="1:17">
      <c r="A5" s="3">
        <v>3</v>
      </c>
      <c r="B5" s="3" t="s">
        <v>134</v>
      </c>
      <c r="C5" s="3" t="s">
        <v>134</v>
      </c>
      <c r="D5" s="3" t="s">
        <v>134</v>
      </c>
      <c r="E5" s="3" t="s">
        <v>134</v>
      </c>
      <c r="F5" s="3" t="s">
        <v>134</v>
      </c>
      <c r="G5" s="3" t="s">
        <v>134</v>
      </c>
      <c r="H5" s="3" t="s">
        <v>134</v>
      </c>
      <c r="I5" s="3" t="s">
        <v>134</v>
      </c>
      <c r="J5" s="3" t="s">
        <v>134</v>
      </c>
      <c r="K5" s="3" t="s">
        <v>134</v>
      </c>
      <c r="L5" s="3" t="s">
        <v>134</v>
      </c>
      <c r="M5" s="3" t="s">
        <v>134</v>
      </c>
      <c r="N5" s="3" t="s">
        <v>134</v>
      </c>
      <c r="O5" s="3" t="s">
        <v>134</v>
      </c>
      <c r="P5" s="3" t="s">
        <v>134</v>
      </c>
      <c r="Q5" s="3" t="s">
        <v>134</v>
      </c>
    </row>
    <row r="6" spans="1:20">
      <c r="A6" s="6"/>
      <c r="B6" s="6"/>
      <c r="C6" s="6"/>
      <c r="D6" s="6"/>
      <c r="E6" s="6"/>
      <c r="F6" s="6"/>
      <c r="G6" s="6"/>
      <c r="H6" s="6"/>
      <c r="I6" s="6"/>
      <c r="J6" s="6"/>
      <c r="K6" s="6"/>
      <c r="L6" s="6"/>
      <c r="M6" s="6"/>
      <c r="N6" s="6"/>
      <c r="O6" s="6"/>
      <c r="P6" s="6"/>
      <c r="Q6" s="11"/>
      <c r="R6" s="9"/>
      <c r="S6" s="9"/>
      <c r="T6" s="9"/>
    </row>
    <row r="7" spans="1:20">
      <c r="A7" s="6"/>
      <c r="B7" s="6"/>
      <c r="C7" s="6"/>
      <c r="D7" s="7"/>
      <c r="E7" s="7"/>
      <c r="F7" s="7"/>
      <c r="G7" s="7"/>
      <c r="H7" s="7"/>
      <c r="I7" s="7"/>
      <c r="J7" s="7"/>
      <c r="K7" s="7"/>
      <c r="L7" s="7"/>
      <c r="M7" s="7"/>
      <c r="N7" s="10"/>
      <c r="O7" s="10"/>
      <c r="P7" s="10"/>
      <c r="Q7" s="9"/>
      <c r="R7" s="9"/>
      <c r="S7" s="9"/>
      <c r="T7" s="9"/>
    </row>
    <row r="8" spans="1:20">
      <c r="A8" s="6"/>
      <c r="B8" s="6"/>
      <c r="C8" s="6"/>
      <c r="D8" s="8"/>
      <c r="E8" s="8"/>
      <c r="F8" s="8"/>
      <c r="G8" s="8"/>
      <c r="H8" s="8"/>
      <c r="I8" s="8"/>
      <c r="J8" s="8"/>
      <c r="K8" s="8"/>
      <c r="L8" s="8"/>
      <c r="M8" s="8"/>
      <c r="N8" s="8"/>
      <c r="O8" s="8"/>
      <c r="P8" s="8"/>
      <c r="Q8" s="9"/>
      <c r="R8" s="9"/>
      <c r="S8" s="9"/>
      <c r="T8" s="9"/>
    </row>
    <row r="9" spans="1:20">
      <c r="A9" s="6"/>
      <c r="B9" s="6"/>
      <c r="C9" s="6"/>
      <c r="D9" s="8"/>
      <c r="E9" s="8"/>
      <c r="F9" s="8"/>
      <c r="G9" s="8"/>
      <c r="H9" s="8"/>
      <c r="I9" s="8"/>
      <c r="J9" s="8"/>
      <c r="K9" s="8"/>
      <c r="L9" s="8"/>
      <c r="M9" s="8"/>
      <c r="N9" s="8"/>
      <c r="O9" s="8"/>
      <c r="P9" s="8"/>
      <c r="Q9" s="9"/>
      <c r="R9" s="9"/>
      <c r="S9" s="9"/>
      <c r="T9" s="9"/>
    </row>
    <row r="10" spans="1:20">
      <c r="A10" s="6"/>
      <c r="B10" s="6"/>
      <c r="C10" s="6"/>
      <c r="D10" s="8"/>
      <c r="E10" s="8"/>
      <c r="F10" s="8"/>
      <c r="G10" s="8"/>
      <c r="H10" s="8"/>
      <c r="I10" s="8"/>
      <c r="J10" s="8"/>
      <c r="K10" s="8"/>
      <c r="L10" s="8"/>
      <c r="M10" s="8"/>
      <c r="N10" s="8"/>
      <c r="O10" s="8"/>
      <c r="P10" s="8"/>
      <c r="Q10" s="9"/>
      <c r="R10" s="9"/>
      <c r="S10" s="9"/>
      <c r="T10" s="9"/>
    </row>
    <row r="11" spans="3:20">
      <c r="C11" s="9"/>
      <c r="D11" s="9"/>
      <c r="E11" s="9"/>
      <c r="F11" s="9"/>
      <c r="G11" s="9"/>
      <c r="H11" s="9"/>
      <c r="I11" s="9"/>
      <c r="J11" s="9"/>
      <c r="K11" s="9"/>
      <c r="L11" s="9"/>
      <c r="M11" s="9"/>
      <c r="N11" s="9"/>
      <c r="O11" s="9"/>
      <c r="P11" s="9"/>
      <c r="Q11" s="9"/>
      <c r="R11" s="9"/>
      <c r="S11" s="9"/>
      <c r="T11" s="9"/>
    </row>
    <row r="12" spans="4:20">
      <c r="D12" s="9"/>
      <c r="E12" s="9"/>
      <c r="F12" s="9"/>
      <c r="G12" s="9"/>
      <c r="H12" s="9"/>
      <c r="I12" s="9"/>
      <c r="J12" s="9"/>
      <c r="K12" s="9"/>
      <c r="L12" s="9"/>
      <c r="M12" s="9"/>
      <c r="N12" s="9"/>
      <c r="O12" s="9"/>
      <c r="P12" s="9"/>
      <c r="Q12" s="9"/>
      <c r="R12" s="9"/>
      <c r="S12" s="9"/>
      <c r="T12" s="9"/>
    </row>
    <row r="13" spans="4:20">
      <c r="D13" s="9"/>
      <c r="E13" s="9"/>
      <c r="F13" s="9"/>
      <c r="G13" s="9"/>
      <c r="H13" s="9"/>
      <c r="I13" s="9"/>
      <c r="J13" s="9"/>
      <c r="K13" s="9"/>
      <c r="L13" s="9"/>
      <c r="M13" s="9"/>
      <c r="N13" s="9"/>
      <c r="O13" s="9"/>
      <c r="P13" s="9"/>
      <c r="Q13" s="9"/>
      <c r="R13" s="9"/>
      <c r="S13" s="9"/>
      <c r="T13" s="9"/>
    </row>
    <row r="14" spans="4:20">
      <c r="D14" s="9"/>
      <c r="E14" s="9"/>
      <c r="F14" s="9"/>
      <c r="G14" s="9"/>
      <c r="H14" s="9"/>
      <c r="I14" s="9"/>
      <c r="J14" s="9"/>
      <c r="K14" s="9"/>
      <c r="L14" s="9"/>
      <c r="M14" s="9"/>
      <c r="N14" s="9"/>
      <c r="O14" s="9"/>
      <c r="P14" s="9"/>
      <c r="Q14" s="9"/>
      <c r="R14" s="9"/>
      <c r="S14" s="9"/>
      <c r="T14" s="9"/>
    </row>
    <row r="15" spans="4:20">
      <c r="D15" s="9"/>
      <c r="E15" s="9"/>
      <c r="F15" s="9"/>
      <c r="G15" s="9"/>
      <c r="H15" s="9"/>
      <c r="I15" s="9"/>
      <c r="J15" s="9"/>
      <c r="K15" s="9"/>
      <c r="L15" s="9"/>
      <c r="M15" s="9"/>
      <c r="N15" s="9"/>
      <c r="O15" s="9"/>
      <c r="P15" s="9"/>
      <c r="Q15" s="9"/>
      <c r="R15" s="9"/>
      <c r="S15" s="9"/>
      <c r="T15" s="9"/>
    </row>
    <row r="16" spans="4:20">
      <c r="D16" s="9"/>
      <c r="E16" s="9"/>
      <c r="F16" s="9"/>
      <c r="G16" s="9"/>
      <c r="H16" s="9"/>
      <c r="I16" s="9"/>
      <c r="J16" s="9"/>
      <c r="K16" s="9"/>
      <c r="L16" s="9"/>
      <c r="M16" s="9"/>
      <c r="N16" s="9"/>
      <c r="O16" s="9"/>
      <c r="P16" s="9"/>
      <c r="Q16" s="9"/>
      <c r="R16" s="9"/>
      <c r="S16" s="9"/>
      <c r="T16" s="9"/>
    </row>
    <row r="17" spans="4:20">
      <c r="D17" s="9"/>
      <c r="E17" s="9"/>
      <c r="F17" s="9"/>
      <c r="G17" s="9"/>
      <c r="H17" s="9"/>
      <c r="I17" s="9"/>
      <c r="J17" s="9"/>
      <c r="K17" s="9"/>
      <c r="L17" s="9"/>
      <c r="M17" s="9"/>
      <c r="N17" s="9"/>
      <c r="O17" s="9"/>
      <c r="P17" s="9"/>
      <c r="Q17" s="9"/>
      <c r="R17" s="9"/>
      <c r="S17" s="9"/>
      <c r="T17" s="9"/>
    </row>
    <row r="18" spans="4:20">
      <c r="D18" s="9"/>
      <c r="E18" s="9"/>
      <c r="F18" s="9"/>
      <c r="G18" s="9"/>
      <c r="H18" s="9"/>
      <c r="I18" s="9"/>
      <c r="J18" s="9"/>
      <c r="K18" s="9"/>
      <c r="L18" s="9"/>
      <c r="M18" s="9"/>
      <c r="N18" s="9"/>
      <c r="O18" s="9"/>
      <c r="P18" s="9"/>
      <c r="Q18" s="9"/>
      <c r="R18" s="9"/>
      <c r="S18" s="9"/>
      <c r="T18" s="9"/>
    </row>
    <row r="19" spans="4:20">
      <c r="D19" s="9"/>
      <c r="E19" s="9"/>
      <c r="F19" s="9"/>
      <c r="G19" s="9"/>
      <c r="H19" s="9"/>
      <c r="I19" s="9"/>
      <c r="J19" s="9"/>
      <c r="K19" s="9"/>
      <c r="L19" s="9"/>
      <c r="M19" s="9"/>
      <c r="N19" s="9"/>
      <c r="O19" s="9"/>
      <c r="P19" s="9"/>
      <c r="Q19" s="9"/>
      <c r="R19" s="9"/>
      <c r="S19" s="9"/>
      <c r="T19" s="9"/>
    </row>
    <row r="20" spans="4:20">
      <c r="D20" s="9"/>
      <c r="E20" s="9"/>
      <c r="F20" s="9"/>
      <c r="G20" s="9"/>
      <c r="H20" s="9"/>
      <c r="I20" s="9"/>
      <c r="J20" s="9"/>
      <c r="K20" s="9"/>
      <c r="L20" s="9"/>
      <c r="M20" s="9"/>
      <c r="N20" s="9"/>
      <c r="O20" s="9"/>
      <c r="P20" s="9"/>
      <c r="Q20" s="9"/>
      <c r="R20" s="9"/>
      <c r="S20" s="9"/>
      <c r="T20" s="9"/>
    </row>
    <row r="21" spans="4:20">
      <c r="D21" s="9"/>
      <c r="E21" s="9"/>
      <c r="F21" s="9"/>
      <c r="G21" s="9"/>
      <c r="H21" s="9"/>
      <c r="I21" s="9"/>
      <c r="J21" s="9"/>
      <c r="K21" s="9"/>
      <c r="L21" s="9"/>
      <c r="M21" s="9"/>
      <c r="N21" s="9"/>
      <c r="O21" s="9"/>
      <c r="P21" s="9"/>
      <c r="Q21" s="9"/>
      <c r="R21" s="9"/>
      <c r="S21" s="9"/>
      <c r="T21" s="9"/>
    </row>
    <row r="22" spans="4:20">
      <c r="D22" s="9"/>
      <c r="E22" s="9"/>
      <c r="F22" s="9"/>
      <c r="G22" s="9"/>
      <c r="H22" s="9"/>
      <c r="I22" s="9"/>
      <c r="J22" s="9"/>
      <c r="K22" s="9"/>
      <c r="L22" s="9"/>
      <c r="M22" s="9"/>
      <c r="N22" s="9"/>
      <c r="O22" s="9"/>
      <c r="P22" s="9"/>
      <c r="Q22" s="9"/>
      <c r="R22" s="9"/>
      <c r="S22" s="9"/>
      <c r="T22" s="9"/>
    </row>
    <row r="23" spans="4:20">
      <c r="D23" s="9"/>
      <c r="E23" s="9"/>
      <c r="F23" s="9"/>
      <c r="G23" s="9"/>
      <c r="H23" s="9"/>
      <c r="I23" s="9"/>
      <c r="J23" s="9"/>
      <c r="K23" s="9"/>
      <c r="L23" s="9"/>
      <c r="M23" s="9"/>
      <c r="N23" s="9"/>
      <c r="O23" s="9"/>
      <c r="P23" s="9"/>
      <c r="Q23" s="9"/>
      <c r="R23" s="9"/>
      <c r="S23" s="9"/>
      <c r="T23" s="9"/>
    </row>
    <row r="24" spans="4:20">
      <c r="D24" s="9"/>
      <c r="E24" s="9"/>
      <c r="F24" s="9"/>
      <c r="G24" s="9"/>
      <c r="H24" s="9"/>
      <c r="I24" s="9"/>
      <c r="J24" s="9"/>
      <c r="K24" s="9"/>
      <c r="L24" s="9"/>
      <c r="M24" s="9"/>
      <c r="N24" s="9"/>
      <c r="O24" s="9"/>
      <c r="P24" s="9"/>
      <c r="Q24" s="9"/>
      <c r="R24" s="9"/>
      <c r="S24" s="9"/>
      <c r="T24" s="9"/>
    </row>
    <row r="25" spans="4:20">
      <c r="D25" s="9"/>
      <c r="E25" s="9"/>
      <c r="F25" s="9"/>
      <c r="G25" s="9"/>
      <c r="H25" s="9"/>
      <c r="I25" s="9"/>
      <c r="J25" s="9"/>
      <c r="K25" s="9"/>
      <c r="L25" s="9"/>
      <c r="M25" s="9"/>
      <c r="N25" s="9"/>
      <c r="O25" s="9"/>
      <c r="P25" s="9"/>
      <c r="Q25" s="9"/>
      <c r="R25" s="9"/>
      <c r="S25" s="9"/>
      <c r="T25" s="9"/>
    </row>
    <row r="26" spans="4:20">
      <c r="D26" s="9"/>
      <c r="E26" s="9"/>
      <c r="F26" s="9"/>
      <c r="G26" s="9"/>
      <c r="H26" s="9"/>
      <c r="I26" s="9"/>
      <c r="J26" s="9"/>
      <c r="K26" s="9"/>
      <c r="L26" s="9"/>
      <c r="M26" s="9"/>
      <c r="N26" s="9"/>
      <c r="O26" s="9"/>
      <c r="P26" s="9"/>
      <c r="Q26" s="9"/>
      <c r="R26" s="9"/>
      <c r="S26" s="9"/>
      <c r="T26" s="9"/>
    </row>
    <row r="27" spans="4:20">
      <c r="D27" s="9"/>
      <c r="E27" s="9"/>
      <c r="F27" s="9"/>
      <c r="G27" s="9"/>
      <c r="H27" s="9"/>
      <c r="I27" s="9"/>
      <c r="J27" s="9"/>
      <c r="K27" s="9"/>
      <c r="L27" s="9"/>
      <c r="M27" s="9"/>
      <c r="N27" s="9"/>
      <c r="O27" s="9"/>
      <c r="P27" s="9"/>
      <c r="Q27" s="9"/>
      <c r="R27" s="9"/>
      <c r="S27" s="9"/>
      <c r="T27" s="9"/>
    </row>
    <row r="28" spans="4:20">
      <c r="D28" s="9"/>
      <c r="E28" s="9"/>
      <c r="F28" s="9"/>
      <c r="G28" s="9"/>
      <c r="H28" s="9"/>
      <c r="I28" s="9"/>
      <c r="J28" s="9"/>
      <c r="K28" s="9"/>
      <c r="L28" s="9"/>
      <c r="M28" s="9"/>
      <c r="N28" s="9"/>
      <c r="O28" s="9"/>
      <c r="P28" s="9"/>
      <c r="Q28" s="9"/>
      <c r="R28" s="9"/>
      <c r="S28" s="9"/>
      <c r="T28" s="9"/>
    </row>
    <row r="29" spans="4:20">
      <c r="D29" s="9"/>
      <c r="E29" s="9"/>
      <c r="F29" s="9"/>
      <c r="G29" s="9"/>
      <c r="H29" s="9"/>
      <c r="I29" s="9"/>
      <c r="J29" s="9"/>
      <c r="K29" s="9"/>
      <c r="L29" s="9"/>
      <c r="M29" s="9"/>
      <c r="N29" s="9"/>
      <c r="O29" s="9"/>
      <c r="P29" s="9"/>
      <c r="Q29" s="9"/>
      <c r="R29" s="9"/>
      <c r="S29" s="9"/>
      <c r="T29" s="9"/>
    </row>
    <row r="30" spans="4:20">
      <c r="D30" s="9"/>
      <c r="E30" s="9"/>
      <c r="F30" s="9"/>
      <c r="G30" s="9"/>
      <c r="H30" s="9"/>
      <c r="I30" s="9"/>
      <c r="J30" s="9"/>
      <c r="K30" s="9"/>
      <c r="L30" s="9"/>
      <c r="M30" s="9"/>
      <c r="N30" s="9"/>
      <c r="O30" s="9"/>
      <c r="P30" s="9"/>
      <c r="Q30" s="9"/>
      <c r="R30" s="9"/>
      <c r="S30" s="9"/>
      <c r="T30" s="9"/>
    </row>
    <row r="31" spans="4:20">
      <c r="D31" s="9"/>
      <c r="E31" s="9"/>
      <c r="F31" s="9"/>
      <c r="G31" s="9"/>
      <c r="H31" s="9"/>
      <c r="I31" s="9"/>
      <c r="J31" s="9"/>
      <c r="K31" s="9"/>
      <c r="L31" s="9"/>
      <c r="M31" s="9"/>
      <c r="N31" s="9"/>
      <c r="O31" s="9"/>
      <c r="P31" s="9"/>
      <c r="Q31" s="9"/>
      <c r="R31" s="9"/>
      <c r="S31" s="9"/>
      <c r="T31" s="9"/>
    </row>
  </sheetData>
  <mergeCells count="1">
    <mergeCell ref="A1:Q1"/>
  </mergeCells>
  <pageMargins left="0.75" right="0.75" top="1" bottom="1" header="0.5" footer="0.5"/>
  <pageSetup paperSize="8"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C z s U V T X t t w i k A A A A 9 g A A A B I A H A B D b 2 5 m a W c v U G F j a 2 F n Z S 5 4 b W w g o h g A K K A U A A A A A A A A A A A A A A A A A A A A A A A A A A A A h Y 8 x D o I w G I W v Q r r T l j p o y E 8 Z W M W Y m B j X p l R o g G J o s c S r O X g k r y B G U T f H 9 7 1 v e O 9 + v U E 6 t k 1 w V r 3 V n U l Q h C k K l J F d o U 2 Z o M E d w x V K O W y F r E W p g k k 2 N h 5 t k a D K u V N M i P c e + w X u + p I w S i N y y N c 7 W a l W o I + s / 8 u h N t Y J I x X i s H + N 4 Q x H d I k Z n T Y B m S H k 2 n w F N n X P 9 g d C N j R u 6 B W / V G G 2 A T J H I O 8 P / A F Q S w M E F A A C A A g A C z s U 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s 7 F F U o i k e 4 D g A A A B E A A A A T A B w A R m 9 y b X V s Y X M v U 2 V j d G l v b j E u b S C i G A A o o B Q A A A A A A A A A A A A A A A A A A A A A A A A A A A A r T k 0 u y c z P U w i G 0 I b W A F B L A Q I t A B Q A A g A I A A s 7 F F U 1 7 b c I p A A A A P Y A A A A S A A A A A A A A A A A A A A A A A A A A A A B D b 2 5 m a W c v U G F j a 2 F n Z S 5 4 b W x Q S w E C L Q A U A A I A C A A L O x R V D 8 r p q 6 Q A A A D p A A A A E w A A A A A A A A A A A A A A A A D w A A A A W 0 N v b n R l b n R f V H l w Z X N d L n h t b F B L A Q I t A B Q A A g A I A A s 7 F F U 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q D 1 R R L s 0 y S J h q J 0 2 n h w w p A A A A A A I A A A A A A B B m A A A A A Q A A I A A A A D r l 4 0 m y T 8 D P N k 2 7 J F T i 2 b + p y 9 c R v q y V Z X 8 J w N h j P 1 3 S A A A A A A 6 A A A A A A g A A I A A A A D 4 q 8 2 W Y x A F r v O y V / h 1 2 n / 1 B n o u 8 J n W N h Z D i V 4 p 6 x u 2 S U A A A A M P j Y p o c r r r j r q j e n O 6 Q B G 1 S m q z d a X P Z l s D z 8 D Q / K o j B X s W T h + w E E H N J i n Q 7 1 T t / 0 B + r r a G J B R 2 4 w O t v s Y M F j Z c 0 1 b E r k e s g d n N y Z D 3 y z u q P Q A A A A N i O U z Q j 0 5 T 0 2 X U L c N 5 h P 9 8 X S + D 8 b w N d 0 0 q t 1 R O G 7 3 0 3 6 R H V P + V Z l 4 i 9 d / q B z 1 M 6 0 B v 9 e v n O D Z i 3 a K / / o R M B o w E = < / D a t a M a s h u p > 
</file>

<file path=customXml/itemProps1.xml><?xml version="1.0" encoding="utf-8"?>
<ds:datastoreItem xmlns:ds="http://schemas.openxmlformats.org/officeDocument/2006/customXml" ds:itemID="{D8E15B77-AB01-443E-8421-1A8667D0AA7B}">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报价说明</vt:lpstr>
      <vt:lpstr>报价汇总</vt:lpstr>
      <vt:lpstr>1-1汇总页</vt:lpstr>
      <vt:lpstr>2-1厨盆龙头</vt:lpstr>
      <vt:lpstr>3-1厨盆</vt:lpstr>
      <vt:lpstr>4-1厨盆龙头全系列报价清单</vt:lpstr>
      <vt:lpstr>5-1厨盆全系列报价清单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ZQ</cp:lastModifiedBy>
  <dcterms:created xsi:type="dcterms:W3CDTF">2015-06-05T18:19:00Z</dcterms:created>
  <dcterms:modified xsi:type="dcterms:W3CDTF">2023-06-14T06:01:39Z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0EE5F44079C0405C982E78DC9A120AFB</vt:lpwstr>
  </property>
  <property fmtid="{D5CDD505-2E9C-101B-9397-08002B2CF9AE}" pid="3" name="KSOProductBuildVer">
    <vt:lpwstr>2052-11.1.0.14309</vt:lpwstr>
  </property>
  <property fmtid="{D5CDD505-2E9C-101B-9397-08002B2CF9AE}" pid="4" name="_IPGFID">
    <vt:lpwstr>[DocID]=32CF1D5C-6D59-4008-B5DF-CB0101572245</vt:lpwstr>
  </property>
  <property fmtid="{D5CDD505-2E9C-101B-9397-08002B2CF9AE}" pid="5" name="_IPGFLOW_P-B5B0_E-0_CV-88520CEC_CN-3CB59D4E">
    <vt:lpwstr>DPFPMK|3|50|1|0</vt:lpwstr>
  </property>
  <property fmtid="{D5CDD505-2E9C-101B-9397-08002B2CF9AE}" pid="6" name="_IPGFLOW_P-B5B0_E-1_FP-1_SP-1_CV-ABD55B3B_CN-291BE0F4">
    <vt:lpwstr>CtKdqHB+/3b4ODhadfEu0D9Q5W6uUys8QAYwiH2TKXmAZxiSFOa7vLsSWgeG+9OZrdAlnlbtYbueDoYqxudYQnpYmyEeCOKm8Cig9YWVXua4W85gtMGZSsTuQs33Iv1XgezxoEbzKpG4MGpS32M0Q1Gfjns7V00Vk+LqZNOHhc7o1wjk7VT33PFhzgdyj4jzMW/Wtf4/4IbPYD7USejb9EsaQN44jS0MzRDbLnm8UL+HETsJ90BG7V4r3l6CqOH</vt:lpwstr>
  </property>
  <property fmtid="{D5CDD505-2E9C-101B-9397-08002B2CF9AE}" pid="7" name="_IPGFLOW_P-B5B0_E-1_FP-1_SP-2_CV-41279E82_CN-F632650E">
    <vt:lpwstr>uXXOgfjSLMgXCKfsjo6ul5g5XGiwb4Hl83kY0zI9TrYRqegYPRw9NKBAnqxsUrt4ndFrr/qCYCqEl8jvd0BT4pJdhpqq7oou2O8eiuhiV6YjdbJoHAK4bIj0mHnypiwkX9wo/WUde3aSLO1kYdrhUTw==</vt:lpwstr>
  </property>
  <property fmtid="{D5CDD505-2E9C-101B-9397-08002B2CF9AE}" pid="8" name="_IPGFLOW_P-B5B0_E-0_FP-1_CV-FB4CA461_CN-927EBE0E">
    <vt:lpwstr>DPSPMK|3|408|2|0</vt:lpwstr>
  </property>
  <property fmtid="{D5CDD505-2E9C-101B-9397-08002B2CF9AE}" pid="9" name="_IPGLAB_P-B5B0_E-1_CV-4955AFF6_CN-B8CD0B0D">
    <vt:lpwstr>EKHOjEEXKtERD5/VIpbkL7we/lSL0NVx4BWWFKA6ud+Zjmt9k+ivraz4PFYsWj2X</vt:lpwstr>
  </property>
</Properties>
</file>