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77"/>
  </bookViews>
  <sheets>
    <sheet name="报价说明" sheetId="25" r:id="rId1"/>
    <sheet name="报价汇总" sheetId="26" r:id="rId2"/>
    <sheet name="1升降杆" sheetId="10" r:id="rId3"/>
    <sheet name="2手持花洒" sheetId="8" r:id="rId4"/>
    <sheet name="3淋浴龙头" sheetId="7" r:id="rId5"/>
    <sheet name="4淋浴杆组" sheetId="11" r:id="rId6"/>
    <sheet name="5硬链接淋浴柱" sheetId="14" r:id="rId7"/>
    <sheet name="6面盆龙头" sheetId="15" r:id="rId8"/>
    <sheet name="全系列报价清单" sheetId="24" r:id="rId9"/>
  </sheets>
  <calcPr calcId="144525"/>
</workbook>
</file>

<file path=xl/sharedStrings.xml><?xml version="1.0" encoding="utf-8"?>
<sst xmlns="http://schemas.openxmlformats.org/spreadsheetml/2006/main" count="178" uniqueCount="87">
  <si>
    <t>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</si>
  <si>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</si>
  <si>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</si>
  <si>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</si>
  <si>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</si>
  <si>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r>
      <t>5、本清单共分为精装标准ABC标设计标准选型清单及全系列报价清单。每个清单产品大类中又按照“产品类别”进行细分，供方按照我司提供清单类别及内容要求填报相应产品。</t>
    </r>
    <r>
      <rPr>
        <sz val="11"/>
        <color rgb="FFFF0000"/>
        <rFont val="等线"/>
        <charset val="134"/>
        <scheme val="minor"/>
      </rPr>
      <t>每类别产品宜提供2-3款不同型号系列，单项总权重不变，各款产品平均权重。</t>
    </r>
  </si>
  <si>
    <t>6、填报细则说明：</t>
  </si>
  <si>
    <t>a、产品名称：应简明扼要，直观易懂。</t>
  </si>
  <si>
    <t>b、产品描述：应简明扼要，直观易懂。</t>
  </si>
  <si>
    <t>c、产品配件：说明产品的标准配件名称、尺寸和数量等，统一写在产品描述里。</t>
  </si>
  <si>
    <t>卫生洁具报价汇总（BC档）</t>
  </si>
  <si>
    <t>洁具五金类</t>
  </si>
  <si>
    <t>序号</t>
  </si>
  <si>
    <t>分项</t>
  </si>
  <si>
    <t>合计（元）</t>
  </si>
  <si>
    <t>备注</t>
  </si>
  <si>
    <t>升降杆</t>
  </si>
  <si>
    <t>手持花洒</t>
  </si>
  <si>
    <t>淋浴龙头</t>
  </si>
  <si>
    <t>淋浴杆组</t>
  </si>
  <si>
    <t>硬链接淋浴柱</t>
  </si>
  <si>
    <t>面盆龙头</t>
  </si>
  <si>
    <t>总计</t>
  </si>
  <si>
    <t>陶瓷洁具类</t>
  </si>
  <si>
    <t>普通马桶</t>
  </si>
  <si>
    <t>台盆</t>
  </si>
  <si>
    <t>智能马桶</t>
  </si>
  <si>
    <t>浴缸</t>
  </si>
  <si>
    <t>总价合计</t>
  </si>
  <si>
    <t>具体价格明细详见清单，全系列报价清单不计入报价汇总</t>
  </si>
  <si>
    <t>产品类别</t>
  </si>
  <si>
    <t>产品定位</t>
  </si>
  <si>
    <t>基本要求即为底线</t>
  </si>
  <si>
    <t>参考图片</t>
  </si>
  <si>
    <t>投标品牌</t>
  </si>
  <si>
    <t>产品型号</t>
  </si>
  <si>
    <t>款式图片</t>
  </si>
  <si>
    <t>尺寸</t>
  </si>
  <si>
    <t>主要技术参数说明</t>
  </si>
  <si>
    <t>不含税价</t>
  </si>
  <si>
    <t>税率</t>
  </si>
  <si>
    <t>含税价</t>
  </si>
  <si>
    <t>权重</t>
  </si>
  <si>
    <t>320套</t>
  </si>
  <si>
    <t>合计</t>
  </si>
  <si>
    <t>B/C</t>
  </si>
  <si>
    <t>基本要求：
1、滑杆材质：304不锈钢电镀
2、长度＞650mm
3、花洒滑座需可调节角度；</t>
  </si>
  <si>
    <t>A</t>
  </si>
  <si>
    <t>基本要求：
1、滑杆材质：铜
2、长度＞650mm
3、花洒滑座需可调节角度；</t>
  </si>
  <si>
    <t>花洒（包含花洒头、花洒软管、墙座）</t>
  </si>
  <si>
    <r>
      <rPr>
        <sz val="9"/>
        <rFont val="微软雅黑"/>
        <charset val="134"/>
      </rPr>
      <t>基本要求：
1、花洒墙座要求必须可调节角度；
2、手持花洒直径不小于110mm，三功能或以上。
3、用水效率：1级或2级；
4、不允许提报柱状花洒；
5、不锈钢软管1.5m或以上，</t>
    </r>
    <r>
      <rPr>
        <sz val="9"/>
        <color rgb="FFFF0000"/>
        <rFont val="微软雅黑"/>
        <charset val="134"/>
      </rPr>
      <t>具备防缠绕；</t>
    </r>
  </si>
  <si>
    <r>
      <rPr>
        <sz val="9"/>
        <rFont val="微软雅黑"/>
        <charset val="134"/>
      </rPr>
      <t>基本要求：
1、花洒墙座要求必须可调节角度；
2、手持花洒直径不小于110mm，三功能或以上。
3、用水效率：1级或2级
4、需有特色功能，如：带喷枪花洒、美容花洒、按摩花洒、增压花洒等；
5、不允许提报柱状花洒；
6、软管1.5m或以上，</t>
    </r>
    <r>
      <rPr>
        <sz val="9"/>
        <color rgb="FFFF0000"/>
        <rFont val="微软雅黑"/>
        <charset val="134"/>
      </rPr>
      <t>具备防缠绕；</t>
    </r>
  </si>
  <si>
    <t>普通淋浴龙头（不含花洒、墙座、软管）</t>
  </si>
  <si>
    <t>C</t>
  </si>
  <si>
    <t>基本要求：
1、本体材质：铜，不接受锌合金主体产品；
2、要求陶瓷阀芯；
3、法兰装饰罩材质要求铜或不锈钢电镀；</t>
  </si>
  <si>
    <t>B</t>
  </si>
  <si>
    <t>基本要求：
1、本体材质：铜，不接受锌合金主体产品；
2、要求陶瓷阀芯；
3、带下出水嘴；
4、法兰装饰罩材质要求铜或不锈钢电镀；</t>
  </si>
  <si>
    <t>恒温淋浴龙头
（不含花洒、墙座、软管）</t>
  </si>
  <si>
    <r>
      <rPr>
        <sz val="9"/>
        <color theme="1"/>
        <rFont val="微软雅黑"/>
        <charset val="134"/>
      </rPr>
      <t>基本要求：
1、本体材质：铜，</t>
    </r>
    <r>
      <rPr>
        <sz val="9"/>
        <color rgb="FFFF0000"/>
        <rFont val="微软雅黑"/>
        <charset val="134"/>
      </rPr>
      <t>不接受塑胶内主体的产品</t>
    </r>
    <r>
      <rPr>
        <sz val="9"/>
        <color theme="1"/>
        <rFont val="微软雅黑"/>
        <charset val="134"/>
      </rPr>
      <t>；
2、带下出水嘴；
3、法兰装饰罩材质要求铜或不锈钢电镀；</t>
    </r>
  </si>
  <si>
    <t>1440套</t>
  </si>
  <si>
    <t>基本要求：
1、淋浴管材质：铜；
2、花洒滑座需可调节角度；
3、顶喷尺寸：9英寸；
4、顶喷形状：圆形；</t>
  </si>
  <si>
    <t>基本要求：
1、淋浴管材质：铜；
2、花洒滑座需可调节角度；
3、顶喷尺寸：9英寸；
4、顶喷形状：方形；</t>
  </si>
  <si>
    <r>
      <rPr>
        <sz val="9"/>
        <rFont val="微软雅黑"/>
        <charset val="134"/>
      </rPr>
      <t>基本要求：
1、淋浴管材质：铜；
2、花洒滑座需可调节角度；
3、顶喷尺寸：9英寸；
4、顶喷形状：方形；
5、</t>
    </r>
    <r>
      <rPr>
        <sz val="9"/>
        <color rgb="FFFF0000"/>
        <rFont val="微软雅黑"/>
        <charset val="134"/>
      </rPr>
      <t>具备可升降功能；</t>
    </r>
  </si>
  <si>
    <r>
      <rPr>
        <sz val="9"/>
        <rFont val="微软雅黑"/>
        <charset val="134"/>
      </rPr>
      <t>基本要求：
1、淋浴管材质：铜；
2、花洒滑座需可调节角度；
3、顶喷尺寸：10英寸；
4、顶喷形状：圆形；
5、</t>
    </r>
    <r>
      <rPr>
        <sz val="9"/>
        <color rgb="FFFF0000"/>
        <rFont val="微软雅黑"/>
        <charset val="134"/>
      </rPr>
      <t>具备可升降功能；</t>
    </r>
  </si>
  <si>
    <r>
      <rPr>
        <sz val="9"/>
        <rFont val="微软雅黑"/>
        <charset val="134"/>
      </rPr>
      <t>基本要求：
1、淋浴管材质：铜；
2、花洒滑座需可调节角度；
3、顶喷尺寸：12英寸；
4、顶喷形状：方形；
5、</t>
    </r>
    <r>
      <rPr>
        <sz val="9"/>
        <color rgb="FFFF0000"/>
        <rFont val="微软雅黑"/>
        <charset val="134"/>
      </rPr>
      <t>具备可升降功能；</t>
    </r>
  </si>
  <si>
    <t>普通硬连接淋浴柱（不含手持花洒、花洒软管）</t>
  </si>
  <si>
    <r>
      <rPr>
        <sz val="9"/>
        <color theme="1"/>
        <rFont val="微软雅黑"/>
        <charset val="134"/>
      </rPr>
      <t>基本要求：
1、龙头主体材质要求：铜
2、淋浴杆组材质要求：</t>
    </r>
    <r>
      <rPr>
        <sz val="9"/>
        <color rgb="FFFF0000"/>
        <rFont val="微软雅黑"/>
        <charset val="134"/>
      </rPr>
      <t>不锈钢</t>
    </r>
    <r>
      <rPr>
        <sz val="9"/>
        <color theme="1"/>
        <rFont val="微软雅黑"/>
        <charset val="134"/>
      </rPr>
      <t xml:space="preserve">
3、花洒滑座要求必须可调节角度；
4、带下出水嘴；
5、淋浴杆具备可升降功能；
6、顶喷直径＞9英寸；
7、如花洒不可拆分，则必须满足花洒基础款底线要求；</t>
    </r>
  </si>
  <si>
    <t>恒温硬连接淋浴柱（不含手持花洒，花洒软管）</t>
  </si>
  <si>
    <t>3200套</t>
  </si>
  <si>
    <t>台盆龙头</t>
  </si>
  <si>
    <r>
      <rPr>
        <sz val="8"/>
        <rFont val="微软雅黑"/>
        <charset val="134"/>
      </rPr>
      <t xml:space="preserve">龙头造型：非抽取式、单把手
1、主体材质：铜，不接受锌合金主体
2、陶瓷阀芯；
</t>
    </r>
    <r>
      <rPr>
        <sz val="8"/>
        <color rgb="FFFF0000"/>
        <rFont val="微软雅黑"/>
        <charset val="134"/>
      </rPr>
      <t>3、出水口中心距≥110mm</t>
    </r>
    <r>
      <rPr>
        <sz val="8"/>
        <rFont val="微软雅黑"/>
        <charset val="134"/>
      </rPr>
      <t xml:space="preserve">
4、进水软管：304不锈钢编织丝材质，长度≥600mm，2条；
5、安装件材质：304不锈钢或铜
6、含去水器落水；
7、配件：包含角阀等必要配件；</t>
    </r>
  </si>
  <si>
    <t>龙头造型：非抽取式、单把手
1、主体材质：铜，不接受锌合金主体
2、要求陶瓷阀芯；
3、出水口中心距≥110mm
4、进水软管：304不锈钢编织丝材质，长度≥600mm，2条;
5、安装件材质：304不锈钢或铜
6、含金属去水器落水；
7、配件：包含角阀等必要配件；</t>
  </si>
  <si>
    <t>龙头造型：抽取式单把手
1、要求陶瓷阀芯；
2、出水口中心距≥110mm
3、进水软管：304不锈钢编织丝材质，长度≥600mm，2条;
4、安装件材质：304不锈钢或铜；
5、含金属去水器落水；
6.配件：包含角阀等必要配件；</t>
  </si>
  <si>
    <r>
      <rPr>
        <b/>
        <sz val="8"/>
        <rFont val="微软雅黑"/>
        <charset val="134"/>
      </rPr>
      <t>龙头造型：单把手</t>
    </r>
    <r>
      <rPr>
        <sz val="8"/>
        <rFont val="微软雅黑"/>
        <charset val="134"/>
      </rPr>
      <t xml:space="preserve">
1、主体材质：铜，非抽取式不接受锌合金两片式或锌合金主体;
2、要求陶瓷阀芯；
3、进水软管：304不锈钢编织丝材质，长度≥600mm，2条;
4、安装件材质：304不锈钢或铜
5、含金属去水器落水；
6、配件：包含角阀等必要配件；
7、可包含特殊功能，如感应、超薄等；</t>
    </r>
  </si>
  <si>
    <t>龙头造型：入墙式
1、主体材质：铜
2、要求陶瓷阀芯；
3、出水口中心距≥180mm
4、配件：包含角阀等必要配件；
5、含金属去水器落水；</t>
  </si>
  <si>
    <r>
      <rPr>
        <b/>
        <sz val="8"/>
        <rFont val="微软雅黑"/>
        <charset val="134"/>
      </rPr>
      <t>龙头造型：台面安装、双把手</t>
    </r>
    <r>
      <rPr>
        <sz val="8"/>
        <rFont val="微软雅黑"/>
        <charset val="134"/>
      </rPr>
      <t xml:space="preserve">
1、主体材质：铜主体;
2、要求陶瓷阀芯；
3、安装件材质：304不锈钢或铜
4、配件：包含下水器、软管等必要配件；
5、含金属去水器落水；</t>
    </r>
  </si>
  <si>
    <t>浴缸龙头</t>
  </si>
  <si>
    <r>
      <rPr>
        <sz val="8"/>
        <rFont val="微软雅黑"/>
        <charset val="134"/>
      </rPr>
      <t xml:space="preserve">基本要求：
</t>
    </r>
    <r>
      <rPr>
        <b/>
        <sz val="8"/>
        <rFont val="微软雅黑"/>
        <charset val="134"/>
      </rPr>
      <t>缸边龙头
1、本体材质：铜；
2、要求陶瓷阀芯；
3、手持花洒直径不小于110mm，三功能或以上；</t>
    </r>
  </si>
  <si>
    <r>
      <rPr>
        <sz val="8"/>
        <rFont val="微软雅黑"/>
        <charset val="134"/>
      </rPr>
      <t xml:space="preserve">基本要求：
</t>
    </r>
    <r>
      <rPr>
        <b/>
        <sz val="8"/>
        <color rgb="FFFF0000"/>
        <rFont val="微软雅黑"/>
        <charset val="134"/>
      </rPr>
      <t>独立式</t>
    </r>
    <r>
      <rPr>
        <b/>
        <sz val="8"/>
        <rFont val="微软雅黑"/>
        <charset val="134"/>
      </rPr>
      <t>浴缸龙头；
1、本体材质：铜；
2、要求陶瓷阀芯；
3、手持花洒直径不小于110mm，三功能或以上；</t>
    </r>
  </si>
  <si>
    <t>卫生洁具全系列报价清单（此清单作为产品补充不计入综合总价）</t>
  </si>
  <si>
    <t>产品类型</t>
  </si>
  <si>
    <t>功能</t>
  </si>
  <si>
    <t>型号</t>
  </si>
  <si>
    <t>市场价不含税</t>
  </si>
  <si>
    <t>市场价含税</t>
  </si>
  <si>
    <t>折扣率</t>
  </si>
  <si>
    <t>折后含税价格（含税13%）</t>
  </si>
</sst>
</file>

<file path=xl/styles.xml><?xml version="1.0" encoding="utf-8"?>
<styleSheet xmlns="http://schemas.openxmlformats.org/spreadsheetml/2006/main">
  <numFmts count="1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DBNum2][$RMB]General;[Red][DBNum2][$RMB]General"/>
    <numFmt numFmtId="178" formatCode="_ [$€-2]\ * #,##0.00_ ;_ [$€-2]\ * \-#,##0.00_ ;_ [$€-2]\ * &quot;-&quot;??_ ;_ @_ "/>
    <numFmt numFmtId="179" formatCode="#,##0;[Red]#,##0"/>
    <numFmt numFmtId="180" formatCode="0.00_ "/>
    <numFmt numFmtId="181" formatCode="#,##0_ "/>
    <numFmt numFmtId="182" formatCode="0_ "/>
    <numFmt numFmtId="183" formatCode="#,##0.00_ "/>
  </numFmts>
  <fonts count="43">
    <font>
      <sz val="11"/>
      <color theme="1"/>
      <name val="等线"/>
      <charset val="134"/>
      <scheme val="minor"/>
    </font>
    <font>
      <b/>
      <sz val="18"/>
      <color theme="1"/>
      <name val="等线"/>
      <charset val="134"/>
      <scheme val="minor"/>
    </font>
    <font>
      <sz val="10"/>
      <color theme="1"/>
      <name val="等线"/>
      <charset val="134"/>
      <scheme val="minor"/>
    </font>
    <font>
      <b/>
      <sz val="9"/>
      <color theme="1"/>
      <name val="微软雅黑"/>
      <charset val="134"/>
    </font>
    <font>
      <sz val="9"/>
      <color theme="1"/>
      <name val="微软雅黑"/>
      <charset val="134"/>
    </font>
    <font>
      <b/>
      <sz val="9"/>
      <name val="微软雅黑"/>
      <charset val="134"/>
    </font>
    <font>
      <sz val="8"/>
      <name val="微软雅黑"/>
      <charset val="134"/>
    </font>
    <font>
      <sz val="9"/>
      <name val="微软雅黑"/>
      <charset val="134"/>
    </font>
    <font>
      <b/>
      <sz val="8"/>
      <name val="微软雅黑"/>
      <charset val="134"/>
    </font>
    <font>
      <sz val="11"/>
      <color theme="1"/>
      <name val="微软雅黑"/>
      <charset val="134"/>
    </font>
    <font>
      <sz val="9"/>
      <color theme="1"/>
      <name val="等线"/>
      <charset val="134"/>
      <scheme val="minor"/>
    </font>
    <font>
      <b/>
      <sz val="9"/>
      <color theme="1"/>
      <name val="等线"/>
      <charset val="134"/>
      <scheme val="minor"/>
    </font>
    <font>
      <sz val="10"/>
      <color theme="1"/>
      <name val="微软雅黑"/>
      <charset val="134"/>
    </font>
    <font>
      <b/>
      <sz val="11"/>
      <color theme="1"/>
      <name val="等线"/>
      <charset val="134"/>
      <scheme val="minor"/>
    </font>
    <font>
      <b/>
      <sz val="11"/>
      <color theme="1"/>
      <name val="微软雅黑"/>
      <charset val="134"/>
    </font>
    <font>
      <sz val="11"/>
      <name val="微软雅黑"/>
      <charset val="134"/>
    </font>
    <font>
      <sz val="10"/>
      <name val="微软雅黑"/>
      <charset val="134"/>
    </font>
    <font>
      <b/>
      <sz val="24"/>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
      <sz val="8"/>
      <color rgb="FFFF0000"/>
      <name val="微软雅黑"/>
      <charset val="134"/>
    </font>
    <font>
      <b/>
      <sz val="8"/>
      <color rgb="FFFF0000"/>
      <name val="微软雅黑"/>
      <charset val="134"/>
    </font>
    <font>
      <sz val="9"/>
      <color rgb="FFFF0000"/>
      <name val="微软雅黑"/>
      <charset val="134"/>
    </font>
    <font>
      <sz val="11"/>
      <color rgb="FFFF0000"/>
      <name val="等线"/>
      <charset val="134"/>
      <scheme val="minor"/>
    </font>
  </fonts>
  <fills count="3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5" tint="0.799951170384838"/>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19"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15" applyNumberFormat="0" applyFont="0" applyAlignment="0" applyProtection="0">
      <alignment vertical="center"/>
    </xf>
    <xf numFmtId="0" fontId="21" fillId="12"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178" fontId="27" fillId="0" borderId="0">
      <alignment vertical="center"/>
    </xf>
    <xf numFmtId="0" fontId="28" fillId="0" borderId="0" applyNumberFormat="0" applyFill="0" applyBorder="0" applyAlignment="0" applyProtection="0">
      <alignment vertical="center"/>
    </xf>
    <xf numFmtId="0" fontId="29" fillId="0" borderId="16" applyNumberFormat="0" applyFill="0" applyAlignment="0" applyProtection="0">
      <alignment vertical="center"/>
    </xf>
    <xf numFmtId="0" fontId="30" fillId="0" borderId="16" applyNumberFormat="0" applyFill="0" applyAlignment="0" applyProtection="0">
      <alignment vertical="center"/>
    </xf>
    <xf numFmtId="0" fontId="21" fillId="13" borderId="0" applyNumberFormat="0" applyBorder="0" applyAlignment="0" applyProtection="0">
      <alignment vertical="center"/>
    </xf>
    <xf numFmtId="0" fontId="24" fillId="0" borderId="17" applyNumberFormat="0" applyFill="0" applyAlignment="0" applyProtection="0">
      <alignment vertical="center"/>
    </xf>
    <xf numFmtId="0" fontId="21" fillId="14" borderId="0" applyNumberFormat="0" applyBorder="0" applyAlignment="0" applyProtection="0">
      <alignment vertical="center"/>
    </xf>
    <xf numFmtId="0" fontId="31" fillId="15" borderId="18" applyNumberFormat="0" applyAlignment="0" applyProtection="0">
      <alignment vertical="center"/>
    </xf>
    <xf numFmtId="0" fontId="32" fillId="15" borderId="14" applyNumberFormat="0" applyAlignment="0" applyProtection="0">
      <alignment vertical="center"/>
    </xf>
    <xf numFmtId="0" fontId="33" fillId="16" borderId="19" applyNumberFormat="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34" fillId="0" borderId="20" applyNumberFormat="0" applyFill="0" applyAlignment="0" applyProtection="0">
      <alignment vertical="center"/>
    </xf>
    <xf numFmtId="0" fontId="35" fillId="0" borderId="21" applyNumberFormat="0" applyFill="0" applyAlignment="0" applyProtection="0">
      <alignment vertical="center"/>
    </xf>
    <xf numFmtId="0" fontId="36" fillId="19" borderId="0" applyNumberFormat="0" applyBorder="0" applyAlignment="0" applyProtection="0">
      <alignment vertical="center"/>
    </xf>
    <xf numFmtId="0" fontId="37" fillId="20" borderId="0" applyNumberFormat="0" applyBorder="0" applyAlignment="0" applyProtection="0">
      <alignment vertical="center"/>
    </xf>
    <xf numFmtId="0" fontId="18" fillId="21" borderId="0" applyNumberFormat="0" applyBorder="0" applyAlignment="0" applyProtection="0">
      <alignment vertical="center"/>
    </xf>
    <xf numFmtId="0" fontId="21"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21" fillId="31" borderId="0" applyNumberFormat="0" applyBorder="0" applyAlignment="0" applyProtection="0">
      <alignment vertical="center"/>
    </xf>
    <xf numFmtId="177" fontId="0" fillId="0" borderId="0"/>
    <xf numFmtId="0" fontId="18" fillId="32" borderId="0" applyNumberFormat="0" applyBorder="0" applyAlignment="0" applyProtection="0">
      <alignment vertical="center"/>
    </xf>
    <xf numFmtId="0" fontId="21" fillId="33" borderId="0" applyNumberFormat="0" applyBorder="0" applyAlignment="0" applyProtection="0">
      <alignment vertical="center"/>
    </xf>
    <xf numFmtId="0" fontId="21" fillId="34" borderId="0" applyNumberFormat="0" applyBorder="0" applyAlignment="0" applyProtection="0">
      <alignment vertical="center"/>
    </xf>
    <xf numFmtId="0" fontId="18" fillId="35" borderId="0" applyNumberFormat="0" applyBorder="0" applyAlignment="0" applyProtection="0">
      <alignment vertical="center"/>
    </xf>
    <xf numFmtId="0" fontId="21" fillId="36" borderId="0" applyNumberFormat="0" applyBorder="0" applyAlignment="0" applyProtection="0">
      <alignment vertical="center"/>
    </xf>
    <xf numFmtId="179" fontId="38" fillId="0" borderId="0"/>
    <xf numFmtId="0" fontId="0" fillId="0" borderId="0"/>
    <xf numFmtId="0" fontId="0" fillId="0" borderId="0"/>
    <xf numFmtId="0" fontId="0" fillId="0" borderId="0"/>
  </cellStyleXfs>
  <cellXfs count="137">
    <xf numFmtId="0" fontId="0" fillId="0" borderId="0" xfId="0"/>
    <xf numFmtId="0" fontId="1" fillId="0" borderId="0" xfId="0" applyFont="1" applyAlignment="1">
      <alignment horizontal="center" vertical="center"/>
    </xf>
    <xf numFmtId="0" fontId="0" fillId="0" borderId="1" xfId="0" applyFill="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xf numFmtId="0" fontId="3" fillId="0" borderId="0" xfId="52" applyFont="1" applyAlignment="1">
      <alignment wrapText="1"/>
    </xf>
    <xf numFmtId="0" fontId="4" fillId="0" borderId="0" xfId="52" applyFont="1" applyAlignment="1">
      <alignment wrapText="1"/>
    </xf>
    <xf numFmtId="0" fontId="3" fillId="3" borderId="1" xfId="52" applyFont="1" applyFill="1" applyBorder="1" applyAlignment="1">
      <alignment horizontal="center" vertical="center" wrapText="1"/>
    </xf>
    <xf numFmtId="0" fontId="3" fillId="0" borderId="1" xfId="52" applyFont="1" applyFill="1" applyBorder="1" applyAlignment="1">
      <alignment horizontal="center" vertical="center" wrapText="1"/>
    </xf>
    <xf numFmtId="180" fontId="5" fillId="4" borderId="1" xfId="0" applyNumberFormat="1" applyFont="1" applyFill="1" applyBorder="1" applyAlignment="1">
      <alignment horizontal="center" vertical="center"/>
    </xf>
    <xf numFmtId="177" fontId="5" fillId="4" borderId="1" xfId="45" applyFont="1" applyFill="1" applyBorder="1" applyAlignment="1">
      <alignment horizontal="center" vertical="center"/>
    </xf>
    <xf numFmtId="0" fontId="3" fillId="0" borderId="1" xfId="52" applyFont="1" applyBorder="1" applyAlignment="1">
      <alignment horizontal="center" vertical="center" wrapText="1"/>
    </xf>
    <xf numFmtId="0" fontId="6" fillId="0" borderId="1" xfId="52" applyFont="1" applyBorder="1" applyAlignment="1">
      <alignment horizontal="left" vertical="center" wrapText="1"/>
    </xf>
    <xf numFmtId="0" fontId="7" fillId="0" borderId="1" xfId="52" applyFont="1" applyBorder="1" applyAlignment="1">
      <alignment horizontal="center" vertical="center" wrapText="1"/>
    </xf>
    <xf numFmtId="0" fontId="4" fillId="4" borderId="1" xfId="52" applyFont="1" applyFill="1" applyBorder="1" applyAlignment="1" applyProtection="1">
      <alignment horizontal="left" vertical="center" wrapText="1"/>
      <protection locked="0"/>
    </xf>
    <xf numFmtId="0" fontId="4" fillId="4" borderId="1" xfId="52" applyFont="1" applyFill="1" applyBorder="1" applyAlignment="1" applyProtection="1">
      <alignment horizontal="center" vertical="center" wrapText="1"/>
      <protection locked="0"/>
    </xf>
    <xf numFmtId="2" fontId="4" fillId="4" borderId="1" xfId="52" applyNumberFormat="1" applyFont="1" applyFill="1" applyBorder="1" applyAlignment="1" applyProtection="1">
      <alignment horizontal="center" vertical="center" wrapText="1"/>
      <protection locked="0"/>
    </xf>
    <xf numFmtId="0" fontId="7" fillId="0" borderId="1" xfId="52" applyFont="1" applyBorder="1" applyAlignment="1">
      <alignment horizontal="left" vertical="center" wrapText="1"/>
    </xf>
    <xf numFmtId="0" fontId="8" fillId="0" borderId="1" xfId="52" applyFont="1" applyBorder="1" applyAlignment="1">
      <alignment horizontal="left" vertical="center" wrapText="1"/>
    </xf>
    <xf numFmtId="0" fontId="7" fillId="4" borderId="1" xfId="0" applyFont="1" applyFill="1" applyBorder="1" applyAlignment="1" applyProtection="1">
      <alignment horizontal="center" vertical="center" wrapText="1"/>
      <protection locked="0"/>
    </xf>
    <xf numFmtId="0" fontId="4" fillId="4" borderId="1" xfId="52" applyFont="1" applyFill="1" applyBorder="1" applyAlignment="1" applyProtection="1">
      <alignment wrapText="1"/>
      <protection locked="0"/>
    </xf>
    <xf numFmtId="0" fontId="6" fillId="0" borderId="1" xfId="52" applyFont="1" applyBorder="1" applyAlignment="1">
      <alignment vertical="center" wrapText="1"/>
    </xf>
    <xf numFmtId="0" fontId="7" fillId="0" borderId="1" xfId="52" applyFont="1" applyBorder="1" applyAlignment="1">
      <alignment vertical="center" wrapText="1"/>
    </xf>
    <xf numFmtId="177" fontId="5" fillId="4" borderId="1" xfId="45" applyFont="1" applyFill="1" applyBorder="1" applyAlignment="1">
      <alignment horizontal="center" vertical="center" wrapText="1"/>
    </xf>
    <xf numFmtId="176" fontId="5" fillId="4" borderId="1" xfId="45" applyNumberFormat="1" applyFont="1" applyFill="1" applyBorder="1" applyAlignment="1">
      <alignment horizontal="center" vertical="center" wrapText="1"/>
    </xf>
    <xf numFmtId="0" fontId="7" fillId="4" borderId="1" xfId="52" applyFont="1" applyFill="1" applyBorder="1" applyAlignment="1" applyProtection="1">
      <alignment horizontal="center" vertical="center" wrapText="1"/>
      <protection locked="0"/>
    </xf>
    <xf numFmtId="2" fontId="4" fillId="4" borderId="2" xfId="52" applyNumberFormat="1" applyFont="1" applyFill="1" applyBorder="1" applyAlignment="1" applyProtection="1">
      <alignment horizontal="center" vertical="center" wrapText="1"/>
      <protection locked="0"/>
    </xf>
    <xf numFmtId="9" fontId="4" fillId="4" borderId="2" xfId="52" applyNumberFormat="1" applyFont="1" applyFill="1" applyBorder="1" applyAlignment="1">
      <alignment horizontal="center" vertical="center" wrapText="1"/>
    </xf>
    <xf numFmtId="2" fontId="4" fillId="4" borderId="3" xfId="52" applyNumberFormat="1" applyFont="1" applyFill="1" applyBorder="1" applyAlignment="1">
      <alignment horizontal="center" vertical="center" wrapText="1"/>
    </xf>
    <xf numFmtId="0" fontId="9" fillId="0" borderId="4" xfId="52" applyFont="1" applyBorder="1" applyAlignment="1" applyProtection="1">
      <alignment horizontal="center" vertical="center" wrapText="1"/>
      <protection locked="0"/>
    </xf>
    <xf numFmtId="181" fontId="5" fillId="5" borderId="2" xfId="45" applyNumberFormat="1" applyFont="1" applyFill="1" applyBorder="1" applyAlignment="1">
      <alignment horizontal="center" vertical="center" wrapText="1"/>
    </xf>
    <xf numFmtId="0" fontId="4" fillId="0" borderId="0" xfId="52" applyFont="1" applyAlignment="1">
      <alignment horizontal="center" vertical="center" wrapText="1"/>
    </xf>
    <xf numFmtId="2" fontId="4" fillId="4" borderId="5" xfId="52" applyNumberFormat="1" applyFont="1" applyFill="1" applyBorder="1" applyAlignment="1" applyProtection="1">
      <alignment horizontal="center" vertical="center" wrapText="1"/>
      <protection locked="0"/>
    </xf>
    <xf numFmtId="9" fontId="4" fillId="4" borderId="5" xfId="52" applyNumberFormat="1" applyFont="1" applyFill="1" applyBorder="1" applyAlignment="1">
      <alignment horizontal="center" vertical="center" wrapText="1"/>
    </xf>
    <xf numFmtId="2" fontId="4" fillId="4" borderId="6" xfId="52" applyNumberFormat="1" applyFont="1" applyFill="1" applyBorder="1" applyAlignment="1">
      <alignment horizontal="center" vertical="center" wrapText="1"/>
    </xf>
    <xf numFmtId="0" fontId="9" fillId="0" borderId="7" xfId="52" applyFont="1" applyBorder="1" applyAlignment="1" applyProtection="1">
      <alignment horizontal="center" vertical="center" wrapText="1"/>
      <protection locked="0"/>
    </xf>
    <xf numFmtId="181" fontId="5" fillId="5" borderId="5" xfId="45" applyNumberFormat="1" applyFont="1" applyFill="1" applyBorder="1" applyAlignment="1">
      <alignment horizontal="center" vertical="center" wrapText="1"/>
    </xf>
    <xf numFmtId="0" fontId="4" fillId="0" borderId="1" xfId="52" applyFont="1" applyBorder="1" applyAlignment="1">
      <alignment horizontal="center" vertical="center" wrapText="1"/>
    </xf>
    <xf numFmtId="9" fontId="4" fillId="4" borderId="1" xfId="52" applyNumberFormat="1" applyFont="1" applyFill="1" applyBorder="1" applyAlignment="1">
      <alignment horizontal="center" vertical="center" wrapText="1"/>
    </xf>
    <xf numFmtId="2" fontId="4" fillId="4" borderId="1" xfId="52" applyNumberFormat="1" applyFont="1" applyFill="1" applyBorder="1" applyAlignment="1">
      <alignment horizontal="center" vertical="center" wrapText="1"/>
    </xf>
    <xf numFmtId="0" fontId="9" fillId="0" borderId="4" xfId="52" applyFont="1" applyBorder="1" applyAlignment="1">
      <alignment horizontal="center" vertical="center" wrapText="1"/>
    </xf>
    <xf numFmtId="2" fontId="4" fillId="4" borderId="2" xfId="52" applyNumberFormat="1" applyFont="1" applyFill="1" applyBorder="1" applyAlignment="1">
      <alignment horizontal="center" vertical="center" wrapText="1"/>
    </xf>
    <xf numFmtId="0" fontId="9" fillId="0" borderId="8" xfId="52" applyFont="1" applyBorder="1" applyAlignment="1">
      <alignment horizontal="center" vertical="center" wrapText="1"/>
    </xf>
    <xf numFmtId="181" fontId="5" fillId="5" borderId="9" xfId="45" applyNumberFormat="1" applyFont="1" applyFill="1" applyBorder="1" applyAlignment="1">
      <alignment horizontal="center" vertical="center" wrapText="1"/>
    </xf>
    <xf numFmtId="0" fontId="4" fillId="0" borderId="2" xfId="52" applyFont="1" applyBorder="1" applyAlignment="1">
      <alignment horizontal="center" vertical="center" wrapText="1"/>
    </xf>
    <xf numFmtId="2" fontId="4" fillId="4" borderId="5" xfId="52" applyNumberFormat="1" applyFont="1" applyFill="1" applyBorder="1" applyAlignment="1">
      <alignment horizontal="center" vertical="center" wrapText="1"/>
    </xf>
    <xf numFmtId="0" fontId="9" fillId="0" borderId="7" xfId="52" applyFont="1" applyBorder="1" applyAlignment="1">
      <alignment horizontal="center" vertical="center" wrapText="1"/>
    </xf>
    <xf numFmtId="0" fontId="4" fillId="0" borderId="5" xfId="52" applyFont="1" applyBorder="1" applyAlignment="1">
      <alignment horizontal="center" vertical="center" wrapText="1"/>
    </xf>
    <xf numFmtId="0" fontId="3" fillId="0" borderId="2" xfId="52" applyFont="1" applyBorder="1" applyAlignment="1">
      <alignment horizontal="center" vertical="center" wrapText="1"/>
    </xf>
    <xf numFmtId="0" fontId="3" fillId="0" borderId="9" xfId="52" applyFont="1" applyBorder="1" applyAlignment="1">
      <alignment horizontal="center" vertical="center" wrapText="1"/>
    </xf>
    <xf numFmtId="0" fontId="4" fillId="0" borderId="1" xfId="52" applyFont="1" applyBorder="1" applyAlignment="1">
      <alignment wrapText="1"/>
    </xf>
    <xf numFmtId="0" fontId="3" fillId="0" borderId="5" xfId="52" applyFont="1" applyBorder="1" applyAlignment="1">
      <alignment horizontal="center" vertical="center" wrapText="1"/>
    </xf>
    <xf numFmtId="0" fontId="4" fillId="0" borderId="4" xfId="52" applyFont="1" applyBorder="1" applyAlignment="1">
      <alignment horizontal="center" vertical="center" wrapText="1"/>
    </xf>
    <xf numFmtId="0" fontId="4" fillId="0" borderId="7" xfId="52" applyFont="1" applyBorder="1" applyAlignment="1">
      <alignment horizontal="center" vertical="center" wrapText="1"/>
    </xf>
    <xf numFmtId="0" fontId="4" fillId="0" borderId="10" xfId="52" applyFont="1" applyBorder="1" applyAlignment="1">
      <alignment horizontal="center" vertical="center" wrapText="1"/>
    </xf>
    <xf numFmtId="0" fontId="4" fillId="0" borderId="0" xfId="52" applyFont="1" applyBorder="1" applyAlignment="1">
      <alignment wrapText="1"/>
    </xf>
    <xf numFmtId="0" fontId="4" fillId="0" borderId="0" xfId="52" applyFont="1" applyBorder="1" applyAlignment="1">
      <alignment horizontal="center" vertical="center" wrapText="1"/>
    </xf>
    <xf numFmtId="0" fontId="10" fillId="0" borderId="0" xfId="52" applyFont="1" applyBorder="1" applyAlignment="1">
      <alignment wrapText="1"/>
    </xf>
    <xf numFmtId="0" fontId="5" fillId="0" borderId="1" xfId="52" applyFont="1" applyBorder="1" applyAlignment="1">
      <alignment horizontal="center" vertical="center" wrapText="1"/>
    </xf>
    <xf numFmtId="0" fontId="4" fillId="0" borderId="1" xfId="52" applyFont="1" applyBorder="1" applyAlignment="1">
      <alignment horizontal="left" vertical="center" wrapText="1"/>
    </xf>
    <xf numFmtId="0" fontId="4" fillId="0" borderId="1" xfId="52" applyFont="1" applyBorder="1" applyAlignment="1">
      <alignment vertical="center" wrapText="1"/>
    </xf>
    <xf numFmtId="0" fontId="10" fillId="4" borderId="1" xfId="0" applyFont="1" applyFill="1" applyBorder="1" applyAlignment="1" applyProtection="1">
      <alignment horizontal="center" vertical="center" wrapText="1"/>
      <protection locked="0"/>
    </xf>
    <xf numFmtId="0" fontId="7" fillId="4" borderId="1" xfId="52" applyFont="1" applyFill="1" applyBorder="1" applyAlignment="1" applyProtection="1">
      <alignment horizontal="center" vertical="center"/>
      <protection locked="0"/>
    </xf>
    <xf numFmtId="0" fontId="10" fillId="0" borderId="8" xfId="52" applyFont="1" applyBorder="1" applyAlignment="1">
      <alignment horizontal="center" vertical="center" wrapText="1"/>
    </xf>
    <xf numFmtId="0" fontId="10" fillId="0" borderId="9" xfId="52" applyFont="1" applyBorder="1" applyAlignment="1">
      <alignment horizontal="center" vertical="center" wrapText="1"/>
    </xf>
    <xf numFmtId="0" fontId="10" fillId="0" borderId="4" xfId="52" applyFont="1" applyBorder="1" applyAlignment="1">
      <alignment horizontal="center" vertical="center" wrapText="1"/>
    </xf>
    <xf numFmtId="0" fontId="10" fillId="0" borderId="2" xfId="52" applyFont="1" applyBorder="1" applyAlignment="1">
      <alignment horizontal="center" vertical="center" wrapText="1"/>
    </xf>
    <xf numFmtId="0" fontId="10" fillId="0" borderId="7" xfId="52" applyFont="1" applyBorder="1" applyAlignment="1">
      <alignment horizontal="center" vertical="center" wrapText="1"/>
    </xf>
    <xf numFmtId="0" fontId="10" fillId="0" borderId="5" xfId="52" applyFont="1" applyBorder="1" applyAlignment="1">
      <alignment horizontal="center" vertical="center" wrapText="1"/>
    </xf>
    <xf numFmtId="0" fontId="0" fillId="0" borderId="0" xfId="52" applyFont="1" applyBorder="1" applyAlignment="1">
      <alignment wrapText="1"/>
    </xf>
    <xf numFmtId="0" fontId="11" fillId="0" borderId="0" xfId="52" applyFont="1" applyAlignment="1">
      <alignment horizontal="center" wrapText="1"/>
    </xf>
    <xf numFmtId="0" fontId="4" fillId="0" borderId="0" xfId="52" applyFont="1" applyAlignment="1">
      <alignment horizontal="center" wrapText="1"/>
    </xf>
    <xf numFmtId="0" fontId="4" fillId="0" borderId="0" xfId="52" applyFont="1" applyAlignment="1">
      <alignment horizontal="left" wrapText="1"/>
    </xf>
    <xf numFmtId="0" fontId="10" fillId="0" borderId="0" xfId="52" applyFont="1" applyAlignment="1">
      <alignment horizontal="center" wrapText="1"/>
    </xf>
    <xf numFmtId="0" fontId="3" fillId="0" borderId="2" xfId="52" applyFont="1" applyFill="1" applyBorder="1" applyAlignment="1">
      <alignment horizontal="center" vertical="center" wrapText="1"/>
    </xf>
    <xf numFmtId="0" fontId="4" fillId="4" borderId="1" xfId="52" applyFont="1" applyFill="1" applyBorder="1" applyAlignment="1" applyProtection="1">
      <alignment horizontal="center" wrapText="1"/>
      <protection locked="0"/>
    </xf>
    <xf numFmtId="1" fontId="4" fillId="4" borderId="1" xfId="52" applyNumberFormat="1" applyFont="1" applyFill="1" applyBorder="1" applyAlignment="1" applyProtection="1">
      <alignment horizontal="center" vertical="center" wrapText="1"/>
      <protection locked="0"/>
    </xf>
    <xf numFmtId="0" fontId="9" fillId="0" borderId="5" xfId="52" applyFont="1" applyBorder="1" applyAlignment="1" applyProtection="1">
      <alignment horizontal="center" vertical="center" wrapText="1"/>
      <protection locked="0"/>
    </xf>
    <xf numFmtId="0" fontId="0" fillId="0" borderId="5" xfId="52" applyFont="1" applyBorder="1" applyAlignment="1">
      <alignment horizontal="center" vertical="center" wrapText="1"/>
    </xf>
    <xf numFmtId="0" fontId="9" fillId="0" borderId="1" xfId="52" applyFont="1" applyBorder="1" applyAlignment="1" applyProtection="1">
      <alignment horizontal="center" vertical="center" wrapText="1"/>
      <protection locked="0"/>
    </xf>
    <xf numFmtId="0" fontId="0" fillId="0" borderId="0" xfId="52" applyFont="1" applyAlignment="1">
      <alignment horizontal="center" wrapText="1"/>
    </xf>
    <xf numFmtId="0" fontId="11" fillId="0" borderId="0" xfId="52" applyFont="1" applyAlignment="1">
      <alignment wrapText="1"/>
    </xf>
    <xf numFmtId="0" fontId="10" fillId="0" borderId="0" xfId="52" applyFont="1" applyAlignment="1">
      <alignment wrapText="1"/>
    </xf>
    <xf numFmtId="176" fontId="10" fillId="0" borderId="0" xfId="52" applyNumberFormat="1" applyFont="1" applyAlignment="1">
      <alignment wrapText="1"/>
    </xf>
    <xf numFmtId="0" fontId="10" fillId="4" borderId="1" xfId="52" applyFont="1" applyFill="1" applyBorder="1" applyAlignment="1" applyProtection="1">
      <alignment wrapText="1"/>
      <protection locked="0"/>
    </xf>
    <xf numFmtId="0" fontId="10" fillId="4" borderId="1" xfId="52" applyFont="1" applyFill="1" applyBorder="1" applyAlignment="1" applyProtection="1">
      <alignment horizontal="center" vertical="center" wrapText="1"/>
      <protection locked="0"/>
    </xf>
    <xf numFmtId="2" fontId="10" fillId="4" borderId="1" xfId="52" applyNumberFormat="1" applyFont="1" applyFill="1" applyBorder="1" applyAlignment="1" applyProtection="1">
      <alignment horizontal="center" vertical="center" wrapText="1"/>
      <protection locked="0"/>
    </xf>
    <xf numFmtId="176" fontId="4" fillId="4" borderId="1" xfId="52" applyNumberFormat="1" applyFont="1" applyFill="1" applyBorder="1" applyAlignment="1" applyProtection="1">
      <alignment horizontal="center" vertical="center" wrapText="1"/>
      <protection locked="0"/>
    </xf>
    <xf numFmtId="176" fontId="4" fillId="4" borderId="2" xfId="52" applyNumberFormat="1" applyFont="1" applyFill="1" applyBorder="1" applyAlignment="1" applyProtection="1">
      <alignment horizontal="center" vertical="center" wrapText="1"/>
      <protection locked="0"/>
    </xf>
    <xf numFmtId="0" fontId="10" fillId="0" borderId="10" xfId="52" applyFont="1" applyBorder="1" applyAlignment="1">
      <alignment horizontal="center" vertical="center" wrapText="1"/>
    </xf>
    <xf numFmtId="0" fontId="10" fillId="0" borderId="1" xfId="52" applyFont="1" applyBorder="1" applyAlignment="1">
      <alignment horizontal="center" vertical="center" wrapText="1"/>
    </xf>
    <xf numFmtId="176" fontId="4" fillId="4" borderId="5" xfId="52" applyNumberFormat="1" applyFont="1" applyFill="1" applyBorder="1" applyAlignment="1" applyProtection="1">
      <alignment horizontal="center" vertical="center" wrapText="1"/>
      <protection locked="0"/>
    </xf>
    <xf numFmtId="9" fontId="12" fillId="4" borderId="1" xfId="52" applyNumberFormat="1" applyFont="1" applyFill="1" applyBorder="1" applyAlignment="1">
      <alignment horizontal="center" vertical="center" wrapText="1"/>
    </xf>
    <xf numFmtId="2" fontId="12" fillId="4" borderId="2" xfId="52" applyNumberFormat="1" applyFont="1" applyFill="1" applyBorder="1" applyAlignment="1">
      <alignment horizontal="center" vertical="center" wrapText="1"/>
    </xf>
    <xf numFmtId="9" fontId="12" fillId="4" borderId="2" xfId="52" applyNumberFormat="1" applyFont="1" applyFill="1" applyBorder="1" applyAlignment="1">
      <alignment horizontal="center" vertical="center" wrapText="1"/>
    </xf>
    <xf numFmtId="2" fontId="12" fillId="4" borderId="9" xfId="52" applyNumberFormat="1" applyFont="1" applyFill="1" applyBorder="1" applyAlignment="1">
      <alignment horizontal="center" vertical="center" wrapText="1"/>
    </xf>
    <xf numFmtId="9" fontId="12" fillId="4" borderId="9" xfId="52" applyNumberFormat="1" applyFont="1" applyFill="1" applyBorder="1" applyAlignment="1">
      <alignment horizontal="center" vertical="center" wrapText="1"/>
    </xf>
    <xf numFmtId="2" fontId="12" fillId="4" borderId="5" xfId="52" applyNumberFormat="1" applyFont="1" applyFill="1" applyBorder="1" applyAlignment="1">
      <alignment horizontal="center" vertical="center" wrapText="1"/>
    </xf>
    <xf numFmtId="9" fontId="12" fillId="4" borderId="5" xfId="52" applyNumberFormat="1" applyFont="1" applyFill="1" applyBorder="1" applyAlignment="1">
      <alignment horizontal="center" vertical="center" wrapText="1"/>
    </xf>
    <xf numFmtId="182" fontId="10" fillId="0" borderId="0" xfId="52" applyNumberFormat="1" applyFont="1" applyAlignment="1">
      <alignment wrapText="1"/>
    </xf>
    <xf numFmtId="0" fontId="13" fillId="0" borderId="0" xfId="52" applyFont="1" applyAlignment="1">
      <alignment wrapText="1"/>
    </xf>
    <xf numFmtId="0" fontId="9" fillId="0" borderId="0" xfId="52" applyFont="1" applyAlignment="1">
      <alignment wrapText="1"/>
    </xf>
    <xf numFmtId="0" fontId="9" fillId="0" borderId="0" xfId="52" applyFont="1" applyAlignment="1">
      <alignment horizontal="center" vertical="center" wrapText="1"/>
    </xf>
    <xf numFmtId="0" fontId="0" fillId="0" borderId="0" xfId="52" applyAlignment="1">
      <alignment wrapText="1"/>
    </xf>
    <xf numFmtId="0" fontId="14" fillId="0" borderId="1" xfId="52" applyFont="1" applyBorder="1" applyAlignment="1">
      <alignment horizontal="center" vertical="center" wrapText="1"/>
    </xf>
    <xf numFmtId="0" fontId="15" fillId="0" borderId="1" xfId="52" applyFont="1" applyBorder="1" applyAlignment="1">
      <alignment vertical="center" wrapText="1"/>
    </xf>
    <xf numFmtId="0" fontId="15" fillId="0" borderId="1" xfId="52" applyFont="1" applyBorder="1" applyAlignment="1">
      <alignment horizontal="center" vertical="center" wrapText="1"/>
    </xf>
    <xf numFmtId="0" fontId="16" fillId="0" borderId="1" xfId="52" applyFont="1" applyBorder="1" applyAlignment="1">
      <alignment horizontal="center" vertical="center" wrapText="1"/>
    </xf>
    <xf numFmtId="2" fontId="12" fillId="0" borderId="2" xfId="52" applyNumberFormat="1" applyFont="1" applyBorder="1" applyAlignment="1" applyProtection="1">
      <alignment horizontal="center" vertical="center" wrapText="1"/>
      <protection locked="0"/>
    </xf>
    <xf numFmtId="9" fontId="12" fillId="0" borderId="2" xfId="52" applyNumberFormat="1" applyFont="1" applyBorder="1" applyAlignment="1">
      <alignment horizontal="center" vertical="center" wrapText="1"/>
    </xf>
    <xf numFmtId="183" fontId="5" fillId="5" borderId="1" xfId="45" applyNumberFormat="1" applyFont="1" applyFill="1" applyBorder="1" applyAlignment="1">
      <alignment horizontal="center" vertical="center" wrapText="1"/>
    </xf>
    <xf numFmtId="181" fontId="5" fillId="5" borderId="1" xfId="45" applyNumberFormat="1" applyFont="1" applyFill="1" applyBorder="1" applyAlignment="1">
      <alignment horizontal="center" vertical="center" wrapText="1"/>
    </xf>
    <xf numFmtId="0" fontId="0" fillId="0" borderId="7" xfId="52" applyBorder="1" applyAlignment="1">
      <alignment horizontal="center" vertical="center" wrapText="1"/>
    </xf>
    <xf numFmtId="2" fontId="12" fillId="0" borderId="5" xfId="52" applyNumberFormat="1" applyFont="1" applyBorder="1" applyAlignment="1" applyProtection="1">
      <alignment horizontal="center" vertical="center" wrapText="1"/>
      <protection locked="0"/>
    </xf>
    <xf numFmtId="9" fontId="12" fillId="0" borderId="5" xfId="52" applyNumberFormat="1" applyFont="1" applyBorder="1" applyAlignment="1">
      <alignment horizontal="center" vertical="center" wrapText="1"/>
    </xf>
    <xf numFmtId="0" fontId="9" fillId="0" borderId="11" xfId="52" applyFont="1" applyBorder="1" applyAlignment="1">
      <alignment horizontal="center" vertical="center" wrapText="1"/>
    </xf>
    <xf numFmtId="0" fontId="0" fillId="0" borderId="0" xfId="52" applyBorder="1" applyAlignment="1">
      <alignment horizontal="center" vertical="center" wrapText="1"/>
    </xf>
    <xf numFmtId="0" fontId="9" fillId="0" borderId="0" xfId="52" applyFont="1" applyBorder="1" applyAlignment="1">
      <alignment horizontal="center" vertical="center" wrapText="1"/>
    </xf>
    <xf numFmtId="0" fontId="0" fillId="0" borderId="0" xfId="0" applyFill="1" applyAlignment="1"/>
    <xf numFmtId="0" fontId="17" fillId="0" borderId="1"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0"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10" xfId="0" applyFill="1" applyBorder="1" applyAlignment="1">
      <alignment horizontal="center" vertical="center"/>
    </xf>
    <xf numFmtId="182" fontId="0" fillId="0" borderId="1" xfId="0" applyNumberFormat="1" applyFill="1" applyBorder="1" applyAlignment="1">
      <alignment horizontal="center" vertical="center"/>
    </xf>
    <xf numFmtId="0" fontId="0" fillId="0" borderId="13"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xf numFmtId="0" fontId="0" fillId="0" borderId="5" xfId="0" applyFill="1" applyBorder="1" applyAlignment="1">
      <alignment horizontal="center" vertical="center"/>
    </xf>
    <xf numFmtId="0" fontId="0" fillId="0" borderId="0" xfId="0" applyFill="1" applyAlignment="1">
      <alignment horizontal="center"/>
    </xf>
    <xf numFmtId="0" fontId="1" fillId="0" borderId="0" xfId="0" applyFont="1" applyAlignment="1">
      <alignment horizontal="center" vertical="center" wrapText="1"/>
    </xf>
    <xf numFmtId="0" fontId="0" fillId="0" borderId="0" xfId="0" applyAlignment="1">
      <alignment horizontal="left" vertical="center" wrapText="1"/>
    </xf>
    <xf numFmtId="0" fontId="0" fillId="0" borderId="0" xfId="0" applyFont="1" applyAlignment="1">
      <alignment horizontal="lef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_MD, RPL_Product range for 2003 (final) 9 2" xfId="51"/>
    <cellStyle name="常规 2" xfId="52"/>
    <cellStyle name="常规 3" xfId="53"/>
    <cellStyle name="常规 4" xfId="54"/>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customXml" Target="../customXml/item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9" Type="http://schemas.openxmlformats.org/officeDocument/2006/relationships/image" Target="../media/image19.png"/><Relationship Id="rId8" Type="http://schemas.openxmlformats.org/officeDocument/2006/relationships/image" Target="../media/image18.png"/><Relationship Id="rId7" Type="http://schemas.openxmlformats.org/officeDocument/2006/relationships/image" Target="../media/image17.png"/><Relationship Id="rId6" Type="http://schemas.openxmlformats.org/officeDocument/2006/relationships/image" Target="../media/image16.png"/><Relationship Id="rId5" Type="http://schemas.openxmlformats.org/officeDocument/2006/relationships/image" Target="../media/image15.png"/><Relationship Id="rId4" Type="http://schemas.openxmlformats.org/officeDocument/2006/relationships/image" Target="../media/image14.png"/><Relationship Id="rId3" Type="http://schemas.openxmlformats.org/officeDocument/2006/relationships/image" Target="../media/image13.png"/><Relationship Id="rId2" Type="http://schemas.openxmlformats.org/officeDocument/2006/relationships/image" Target="../media/image12.png"/><Relationship Id="rId10" Type="http://schemas.openxmlformats.org/officeDocument/2006/relationships/image" Target="../media/image20.png"/><Relationship Id="rId1" Type="http://schemas.openxmlformats.org/officeDocument/2006/relationships/image" Target="../media/image1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88265</xdr:colOff>
      <xdr:row>1</xdr:row>
      <xdr:rowOff>322580</xdr:rowOff>
    </xdr:from>
    <xdr:to>
      <xdr:col>3</xdr:col>
      <xdr:colOff>608330</xdr:colOff>
      <xdr:row>2</xdr:row>
      <xdr:rowOff>431165</xdr:rowOff>
    </xdr:to>
    <xdr:pic>
      <xdr:nvPicPr>
        <xdr:cNvPr id="6" name="图片 5"/>
        <xdr:cNvPicPr>
          <a:picLocks noChangeAspect="1"/>
        </xdr:cNvPicPr>
      </xdr:nvPicPr>
      <xdr:blipFill>
        <a:blip r:embed="rId1"/>
        <a:stretch>
          <a:fillRect/>
        </a:stretch>
      </xdr:blipFill>
      <xdr:spPr>
        <a:xfrm>
          <a:off x="2999740" y="1134110"/>
          <a:ext cx="520065" cy="1455420"/>
        </a:xfrm>
        <a:prstGeom prst="rect">
          <a:avLst/>
        </a:prstGeom>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108585</xdr:colOff>
      <xdr:row>1</xdr:row>
      <xdr:rowOff>331470</xdr:rowOff>
    </xdr:from>
    <xdr:to>
      <xdr:col>3</xdr:col>
      <xdr:colOff>629920</xdr:colOff>
      <xdr:row>3</xdr:row>
      <xdr:rowOff>20955</xdr:rowOff>
    </xdr:to>
    <xdr:pic>
      <xdr:nvPicPr>
        <xdr:cNvPr id="4" name="图片 3"/>
        <xdr:cNvPicPr>
          <a:picLocks noChangeAspect="1"/>
        </xdr:cNvPicPr>
      </xdr:nvPicPr>
      <xdr:blipFill>
        <a:blip r:embed="rId1"/>
        <a:stretch>
          <a:fillRect/>
        </a:stretch>
      </xdr:blipFill>
      <xdr:spPr>
        <a:xfrm>
          <a:off x="4443095" y="979170"/>
          <a:ext cx="521335" cy="702945"/>
        </a:xfrm>
        <a:prstGeom prst="rect">
          <a:avLst/>
        </a:prstGeom>
      </xdr:spPr>
    </xdr:pic>
    <xdr:clientData/>
  </xdr:twoCellAnchor>
  <xdr:twoCellAnchor editAs="oneCell">
    <xdr:from>
      <xdr:col>3</xdr:col>
      <xdr:colOff>117475</xdr:colOff>
      <xdr:row>4</xdr:row>
      <xdr:rowOff>132715</xdr:rowOff>
    </xdr:from>
    <xdr:to>
      <xdr:col>3</xdr:col>
      <xdr:colOff>583565</xdr:colOff>
      <xdr:row>6</xdr:row>
      <xdr:rowOff>4445</xdr:rowOff>
    </xdr:to>
    <xdr:pic>
      <xdr:nvPicPr>
        <xdr:cNvPr id="5" name="图片 4"/>
        <xdr:cNvPicPr>
          <a:picLocks noChangeAspect="1"/>
        </xdr:cNvPicPr>
      </xdr:nvPicPr>
      <xdr:blipFill>
        <a:blip r:embed="rId2"/>
        <a:stretch>
          <a:fillRect/>
        </a:stretch>
      </xdr:blipFill>
      <xdr:spPr>
        <a:xfrm>
          <a:off x="4451985" y="2300605"/>
          <a:ext cx="466090" cy="885190"/>
        </a:xfrm>
        <a:prstGeom prst="rect">
          <a:avLst/>
        </a:prstGeom>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177165</xdr:colOff>
      <xdr:row>2</xdr:row>
      <xdr:rowOff>121285</xdr:rowOff>
    </xdr:from>
    <xdr:to>
      <xdr:col>3</xdr:col>
      <xdr:colOff>727710</xdr:colOff>
      <xdr:row>2</xdr:row>
      <xdr:rowOff>565150</xdr:rowOff>
    </xdr:to>
    <xdr:pic>
      <xdr:nvPicPr>
        <xdr:cNvPr id="2" name="图片 1"/>
        <xdr:cNvPicPr>
          <a:picLocks noChangeAspect="1"/>
        </xdr:cNvPicPr>
      </xdr:nvPicPr>
      <xdr:blipFill>
        <a:blip r:embed="rId1"/>
        <a:stretch>
          <a:fillRect/>
        </a:stretch>
      </xdr:blipFill>
      <xdr:spPr>
        <a:xfrm>
          <a:off x="3927475" y="1271905"/>
          <a:ext cx="550545" cy="443865"/>
        </a:xfrm>
        <a:prstGeom prst="rect">
          <a:avLst/>
        </a:prstGeom>
      </xdr:spPr>
    </xdr:pic>
    <xdr:clientData/>
  </xdr:twoCellAnchor>
  <xdr:twoCellAnchor editAs="oneCell">
    <xdr:from>
      <xdr:col>3</xdr:col>
      <xdr:colOff>43815</xdr:colOff>
      <xdr:row>4</xdr:row>
      <xdr:rowOff>418465</xdr:rowOff>
    </xdr:from>
    <xdr:to>
      <xdr:col>3</xdr:col>
      <xdr:colOff>665480</xdr:colOff>
      <xdr:row>5</xdr:row>
      <xdr:rowOff>285115</xdr:rowOff>
    </xdr:to>
    <xdr:pic>
      <xdr:nvPicPr>
        <xdr:cNvPr id="3" name="图片 2"/>
        <xdr:cNvPicPr>
          <a:picLocks noChangeAspect="1"/>
        </xdr:cNvPicPr>
      </xdr:nvPicPr>
      <xdr:blipFill>
        <a:blip r:embed="rId2"/>
        <a:stretch>
          <a:fillRect/>
        </a:stretch>
      </xdr:blipFill>
      <xdr:spPr>
        <a:xfrm>
          <a:off x="3794125" y="2841625"/>
          <a:ext cx="621665" cy="502920"/>
        </a:xfrm>
        <a:prstGeom prst="rect">
          <a:avLst/>
        </a:prstGeom>
      </xdr:spPr>
    </xdr:pic>
    <xdr:clientData/>
  </xdr:twoCellAnchor>
  <xdr:twoCellAnchor editAs="oneCell">
    <xdr:from>
      <xdr:col>3</xdr:col>
      <xdr:colOff>194945</xdr:colOff>
      <xdr:row>3</xdr:row>
      <xdr:rowOff>96520</xdr:rowOff>
    </xdr:from>
    <xdr:to>
      <xdr:col>3</xdr:col>
      <xdr:colOff>748665</xdr:colOff>
      <xdr:row>3</xdr:row>
      <xdr:rowOff>543560</xdr:rowOff>
    </xdr:to>
    <xdr:pic>
      <xdr:nvPicPr>
        <xdr:cNvPr id="17" name="图片 16"/>
        <xdr:cNvPicPr>
          <a:picLocks noChangeAspect="1"/>
        </xdr:cNvPicPr>
      </xdr:nvPicPr>
      <xdr:blipFill>
        <a:blip r:embed="rId1"/>
        <a:stretch>
          <a:fillRect/>
        </a:stretch>
      </xdr:blipFill>
      <xdr:spPr>
        <a:xfrm>
          <a:off x="3945255" y="1883410"/>
          <a:ext cx="553720" cy="447040"/>
        </a:xfrm>
        <a:prstGeom prst="rect">
          <a:avLst/>
        </a:prstGeom>
      </xdr:spPr>
    </xdr:pic>
    <xdr:clientData/>
  </xdr:twoCellAnchor>
  <xdr:oneCellAnchor>
    <xdr:from>
      <xdr:col>3</xdr:col>
      <xdr:colOff>202565</xdr:colOff>
      <xdr:row>1</xdr:row>
      <xdr:rowOff>184150</xdr:rowOff>
    </xdr:from>
    <xdr:ext cx="532130" cy="429260"/>
    <xdr:pic>
      <xdr:nvPicPr>
        <xdr:cNvPr id="21" name="图片 20"/>
        <xdr:cNvPicPr>
          <a:picLocks noChangeAspect="1"/>
        </xdr:cNvPicPr>
      </xdr:nvPicPr>
      <xdr:blipFill>
        <a:blip r:embed="rId1"/>
        <a:stretch>
          <a:fillRect/>
        </a:stretch>
      </xdr:blipFill>
      <xdr:spPr>
        <a:xfrm>
          <a:off x="3952875" y="610870"/>
          <a:ext cx="532130" cy="429260"/>
        </a:xfrm>
        <a:prstGeom prst="rect">
          <a:avLst/>
        </a:prstGeom>
      </xdr:spPr>
    </xdr:pic>
    <xdr:clientData/>
  </xdr:one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79375</xdr:colOff>
      <xdr:row>1</xdr:row>
      <xdr:rowOff>0</xdr:rowOff>
    </xdr:from>
    <xdr:to>
      <xdr:col>3</xdr:col>
      <xdr:colOff>508000</xdr:colOff>
      <xdr:row>1</xdr:row>
      <xdr:rowOff>683260</xdr:rowOff>
    </xdr:to>
    <xdr:pic>
      <xdr:nvPicPr>
        <xdr:cNvPr id="7" name="图片 6"/>
        <xdr:cNvPicPr>
          <a:picLocks noChangeAspect="1"/>
        </xdr:cNvPicPr>
      </xdr:nvPicPr>
      <xdr:blipFill>
        <a:blip r:embed="rId1"/>
        <a:stretch>
          <a:fillRect/>
        </a:stretch>
      </xdr:blipFill>
      <xdr:spPr>
        <a:xfrm>
          <a:off x="3152775" y="506730"/>
          <a:ext cx="428625" cy="683260"/>
        </a:xfrm>
        <a:prstGeom prst="rect">
          <a:avLst/>
        </a:prstGeom>
      </xdr:spPr>
    </xdr:pic>
    <xdr:clientData/>
  </xdr:twoCellAnchor>
  <xdr:twoCellAnchor editAs="oneCell">
    <xdr:from>
      <xdr:col>3</xdr:col>
      <xdr:colOff>60325</xdr:colOff>
      <xdr:row>3</xdr:row>
      <xdr:rowOff>0</xdr:rowOff>
    </xdr:from>
    <xdr:to>
      <xdr:col>3</xdr:col>
      <xdr:colOff>484505</xdr:colOff>
      <xdr:row>3</xdr:row>
      <xdr:rowOff>725170</xdr:rowOff>
    </xdr:to>
    <xdr:pic>
      <xdr:nvPicPr>
        <xdr:cNvPr id="10" name="图片 9"/>
        <xdr:cNvPicPr>
          <a:picLocks noChangeAspect="1"/>
        </xdr:cNvPicPr>
      </xdr:nvPicPr>
      <xdr:blipFill>
        <a:blip r:embed="rId1"/>
        <a:stretch>
          <a:fillRect/>
        </a:stretch>
      </xdr:blipFill>
      <xdr:spPr>
        <a:xfrm>
          <a:off x="3133725" y="2316480"/>
          <a:ext cx="424180" cy="725170"/>
        </a:xfrm>
        <a:prstGeom prst="rect">
          <a:avLst/>
        </a:prstGeom>
      </xdr:spPr>
    </xdr:pic>
    <xdr:clientData/>
  </xdr:twoCellAnchor>
  <xdr:twoCellAnchor editAs="oneCell">
    <xdr:from>
      <xdr:col>3</xdr:col>
      <xdr:colOff>64770</xdr:colOff>
      <xdr:row>4</xdr:row>
      <xdr:rowOff>93980</xdr:rowOff>
    </xdr:from>
    <xdr:to>
      <xdr:col>3</xdr:col>
      <xdr:colOff>527050</xdr:colOff>
      <xdr:row>4</xdr:row>
      <xdr:rowOff>829945</xdr:rowOff>
    </xdr:to>
    <xdr:pic>
      <xdr:nvPicPr>
        <xdr:cNvPr id="11" name="图片 10"/>
        <xdr:cNvPicPr>
          <a:picLocks noChangeAspect="1"/>
        </xdr:cNvPicPr>
      </xdr:nvPicPr>
      <xdr:blipFill>
        <a:blip r:embed="rId1"/>
        <a:stretch>
          <a:fillRect/>
        </a:stretch>
      </xdr:blipFill>
      <xdr:spPr>
        <a:xfrm>
          <a:off x="3138170" y="3496310"/>
          <a:ext cx="462280" cy="735965"/>
        </a:xfrm>
        <a:prstGeom prst="rect">
          <a:avLst/>
        </a:prstGeom>
      </xdr:spPr>
    </xdr:pic>
    <xdr:clientData/>
  </xdr:twoCellAnchor>
  <xdr:twoCellAnchor editAs="oneCell">
    <xdr:from>
      <xdr:col>3</xdr:col>
      <xdr:colOff>66040</xdr:colOff>
      <xdr:row>2</xdr:row>
      <xdr:rowOff>86360</xdr:rowOff>
    </xdr:from>
    <xdr:to>
      <xdr:col>3</xdr:col>
      <xdr:colOff>500380</xdr:colOff>
      <xdr:row>2</xdr:row>
      <xdr:rowOff>777875</xdr:rowOff>
    </xdr:to>
    <xdr:pic>
      <xdr:nvPicPr>
        <xdr:cNvPr id="12" name="图片 11"/>
        <xdr:cNvPicPr>
          <a:picLocks noChangeAspect="1"/>
        </xdr:cNvPicPr>
      </xdr:nvPicPr>
      <xdr:blipFill>
        <a:blip r:embed="rId2"/>
        <a:stretch>
          <a:fillRect/>
        </a:stretch>
      </xdr:blipFill>
      <xdr:spPr>
        <a:xfrm>
          <a:off x="3139440" y="1497965"/>
          <a:ext cx="434340" cy="691515"/>
        </a:xfrm>
        <a:prstGeom prst="rect">
          <a:avLst/>
        </a:prstGeom>
      </xdr:spPr>
    </xdr:pic>
    <xdr:clientData/>
  </xdr:twoCellAnchor>
  <xdr:twoCellAnchor editAs="oneCell">
    <xdr:from>
      <xdr:col>3</xdr:col>
      <xdr:colOff>60325</xdr:colOff>
      <xdr:row>3</xdr:row>
      <xdr:rowOff>130175</xdr:rowOff>
    </xdr:from>
    <xdr:to>
      <xdr:col>3</xdr:col>
      <xdr:colOff>509905</xdr:colOff>
      <xdr:row>3</xdr:row>
      <xdr:rowOff>824865</xdr:rowOff>
    </xdr:to>
    <xdr:pic>
      <xdr:nvPicPr>
        <xdr:cNvPr id="13" name="图片 12"/>
        <xdr:cNvPicPr>
          <a:picLocks noChangeAspect="1"/>
        </xdr:cNvPicPr>
      </xdr:nvPicPr>
      <xdr:blipFill>
        <a:blip r:embed="rId2"/>
        <a:stretch>
          <a:fillRect/>
        </a:stretch>
      </xdr:blipFill>
      <xdr:spPr>
        <a:xfrm>
          <a:off x="3133725" y="2446655"/>
          <a:ext cx="449580" cy="694690"/>
        </a:xfrm>
        <a:prstGeom prst="rect">
          <a:avLst/>
        </a:prstGeom>
      </xdr:spPr>
    </xdr:pic>
    <xdr:clientData/>
  </xdr:twoCellAnchor>
  <xdr:twoCellAnchor editAs="oneCell">
    <xdr:from>
      <xdr:col>3</xdr:col>
      <xdr:colOff>53975</xdr:colOff>
      <xdr:row>5</xdr:row>
      <xdr:rowOff>0</xdr:rowOff>
    </xdr:from>
    <xdr:to>
      <xdr:col>3</xdr:col>
      <xdr:colOff>515620</xdr:colOff>
      <xdr:row>5</xdr:row>
      <xdr:rowOff>743585</xdr:rowOff>
    </xdr:to>
    <xdr:pic>
      <xdr:nvPicPr>
        <xdr:cNvPr id="14" name="图片 13"/>
        <xdr:cNvPicPr>
          <a:picLocks noChangeAspect="1"/>
        </xdr:cNvPicPr>
      </xdr:nvPicPr>
      <xdr:blipFill>
        <a:blip r:embed="rId2"/>
        <a:stretch>
          <a:fillRect/>
        </a:stretch>
      </xdr:blipFill>
      <xdr:spPr>
        <a:xfrm>
          <a:off x="3127375" y="4488180"/>
          <a:ext cx="461645" cy="743585"/>
        </a:xfrm>
        <a:prstGeom prst="rect">
          <a:avLst/>
        </a:prstGeom>
      </xdr:spPr>
    </xdr:pic>
    <xdr:clientData/>
  </xdr:twoCellAnchor>
  <xdr:twoCellAnchor editAs="oneCell">
    <xdr:from>
      <xdr:col>3</xdr:col>
      <xdr:colOff>67310</xdr:colOff>
      <xdr:row>5</xdr:row>
      <xdr:rowOff>128270</xdr:rowOff>
    </xdr:from>
    <xdr:to>
      <xdr:col>3</xdr:col>
      <xdr:colOff>511810</xdr:colOff>
      <xdr:row>5</xdr:row>
      <xdr:rowOff>849630</xdr:rowOff>
    </xdr:to>
    <xdr:pic>
      <xdr:nvPicPr>
        <xdr:cNvPr id="15" name="图片 14"/>
        <xdr:cNvPicPr>
          <a:picLocks noChangeAspect="1"/>
        </xdr:cNvPicPr>
      </xdr:nvPicPr>
      <xdr:blipFill>
        <a:blip r:embed="rId2"/>
        <a:stretch>
          <a:fillRect/>
        </a:stretch>
      </xdr:blipFill>
      <xdr:spPr>
        <a:xfrm>
          <a:off x="3140710" y="4616450"/>
          <a:ext cx="444500" cy="721360"/>
        </a:xfrm>
        <a:prstGeom prst="rect">
          <a:avLst/>
        </a:prstGeom>
      </xdr:spPr>
    </xdr:pic>
    <xdr:clientData/>
  </xdr:twoCellAnchor>
  <xdr:oneCellAnchor>
    <xdr:from>
      <xdr:col>3</xdr:col>
      <xdr:colOff>62865</xdr:colOff>
      <xdr:row>1</xdr:row>
      <xdr:rowOff>67310</xdr:rowOff>
    </xdr:from>
    <xdr:ext cx="438150" cy="697865"/>
    <xdr:pic>
      <xdr:nvPicPr>
        <xdr:cNvPr id="21" name="图片 6"/>
        <xdr:cNvPicPr>
          <a:picLocks noChangeAspect="1"/>
        </xdr:cNvPicPr>
      </xdr:nvPicPr>
      <xdr:blipFill>
        <a:blip r:embed="rId1"/>
        <a:stretch>
          <a:fillRect/>
        </a:stretch>
      </xdr:blipFill>
      <xdr:spPr>
        <a:xfrm>
          <a:off x="3136265" y="574040"/>
          <a:ext cx="438150" cy="697865"/>
        </a:xfrm>
        <a:prstGeom prst="rect">
          <a:avLst/>
        </a:prstGeom>
      </xdr:spPr>
    </xdr:pic>
    <xdr:clientData/>
  </xdr:one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262709</xdr:colOff>
      <xdr:row>3</xdr:row>
      <xdr:rowOff>732610</xdr:rowOff>
    </xdr:from>
    <xdr:to>
      <xdr:col>3</xdr:col>
      <xdr:colOff>905329</xdr:colOff>
      <xdr:row>4</xdr:row>
      <xdr:rowOff>457020</xdr:rowOff>
    </xdr:to>
    <xdr:pic>
      <xdr:nvPicPr>
        <xdr:cNvPr id="8" name="图片 7"/>
        <xdr:cNvPicPr>
          <a:picLocks noChangeAspect="1"/>
        </xdr:cNvPicPr>
      </xdr:nvPicPr>
      <xdr:blipFill>
        <a:blip r:embed="rId1"/>
        <a:stretch>
          <a:fillRect/>
        </a:stretch>
      </xdr:blipFill>
      <xdr:spPr>
        <a:xfrm>
          <a:off x="3674110" y="3441065"/>
          <a:ext cx="642620" cy="981710"/>
        </a:xfrm>
        <a:prstGeom prst="rect">
          <a:avLst/>
        </a:prstGeom>
      </xdr:spPr>
    </xdr:pic>
    <xdr:clientData/>
  </xdr:twoCellAnchor>
  <xdr:twoCellAnchor editAs="oneCell">
    <xdr:from>
      <xdr:col>3</xdr:col>
      <xdr:colOff>425723</xdr:colOff>
      <xdr:row>1</xdr:row>
      <xdr:rowOff>62230</xdr:rowOff>
    </xdr:from>
    <xdr:to>
      <xdr:col>3</xdr:col>
      <xdr:colOff>730523</xdr:colOff>
      <xdr:row>1</xdr:row>
      <xdr:rowOff>814705</xdr:rowOff>
    </xdr:to>
    <xdr:pic>
      <xdr:nvPicPr>
        <xdr:cNvPr id="18" name="图片 17"/>
        <xdr:cNvPicPr>
          <a:picLocks noChangeAspect="1"/>
        </xdr:cNvPicPr>
      </xdr:nvPicPr>
      <xdr:blipFill>
        <a:blip r:embed="rId2"/>
        <a:stretch>
          <a:fillRect/>
        </a:stretch>
      </xdr:blipFill>
      <xdr:spPr>
        <a:xfrm>
          <a:off x="3837305" y="633730"/>
          <a:ext cx="304800" cy="752475"/>
        </a:xfrm>
        <a:prstGeom prst="rect">
          <a:avLst/>
        </a:prstGeom>
      </xdr:spPr>
    </xdr:pic>
    <xdr:clientData/>
  </xdr:twoCellAnchor>
  <xdr:twoCellAnchor editAs="oneCell">
    <xdr:from>
      <xdr:col>3</xdr:col>
      <xdr:colOff>391341</xdr:colOff>
      <xdr:row>2</xdr:row>
      <xdr:rowOff>258445</xdr:rowOff>
    </xdr:from>
    <xdr:to>
      <xdr:col>3</xdr:col>
      <xdr:colOff>684711</xdr:colOff>
      <xdr:row>2</xdr:row>
      <xdr:rowOff>984250</xdr:rowOff>
    </xdr:to>
    <xdr:pic>
      <xdr:nvPicPr>
        <xdr:cNvPr id="19" name="图片 18"/>
        <xdr:cNvPicPr>
          <a:picLocks noChangeAspect="1"/>
        </xdr:cNvPicPr>
      </xdr:nvPicPr>
      <xdr:blipFill>
        <a:blip r:embed="rId2"/>
        <a:stretch>
          <a:fillRect/>
        </a:stretch>
      </xdr:blipFill>
      <xdr:spPr>
        <a:xfrm>
          <a:off x="3803015" y="1717675"/>
          <a:ext cx="293370" cy="725805"/>
        </a:xfrm>
        <a:prstGeom prst="rect">
          <a:avLst/>
        </a:prstGeom>
      </xdr:spPr>
    </xdr:pic>
    <xdr:clientData/>
  </xdr:twoCellAnchor>
  <xdr:twoCellAnchor editAs="oneCell">
    <xdr:from>
      <xdr:col>3</xdr:col>
      <xdr:colOff>316773</xdr:colOff>
      <xdr:row>3</xdr:row>
      <xdr:rowOff>0</xdr:rowOff>
    </xdr:from>
    <xdr:to>
      <xdr:col>3</xdr:col>
      <xdr:colOff>861784</xdr:colOff>
      <xdr:row>4</xdr:row>
      <xdr:rowOff>22453</xdr:rowOff>
    </xdr:to>
    <xdr:pic>
      <xdr:nvPicPr>
        <xdr:cNvPr id="20" name="图片 19"/>
        <xdr:cNvPicPr>
          <a:picLocks noChangeAspect="1"/>
        </xdr:cNvPicPr>
      </xdr:nvPicPr>
      <xdr:blipFill>
        <a:blip r:embed="rId3"/>
        <a:stretch>
          <a:fillRect/>
        </a:stretch>
      </xdr:blipFill>
      <xdr:spPr>
        <a:xfrm>
          <a:off x="3728085" y="2708910"/>
          <a:ext cx="545465" cy="1279525"/>
        </a:xfrm>
        <a:prstGeom prst="rect">
          <a:avLst/>
        </a:prstGeom>
      </xdr:spPr>
    </xdr:pic>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74930</xdr:colOff>
      <xdr:row>1</xdr:row>
      <xdr:rowOff>373380</xdr:rowOff>
    </xdr:from>
    <xdr:to>
      <xdr:col>3</xdr:col>
      <xdr:colOff>742950</xdr:colOff>
      <xdr:row>2</xdr:row>
      <xdr:rowOff>348615</xdr:rowOff>
    </xdr:to>
    <xdr:pic>
      <xdr:nvPicPr>
        <xdr:cNvPr id="2" name="图片 1"/>
        <xdr:cNvPicPr>
          <a:picLocks noChangeAspect="1"/>
        </xdr:cNvPicPr>
      </xdr:nvPicPr>
      <xdr:blipFill>
        <a:blip r:embed="rId1"/>
        <a:stretch>
          <a:fillRect/>
        </a:stretch>
      </xdr:blipFill>
      <xdr:spPr>
        <a:xfrm>
          <a:off x="3842385" y="963930"/>
          <a:ext cx="668020" cy="737235"/>
        </a:xfrm>
        <a:prstGeom prst="rect">
          <a:avLst/>
        </a:prstGeom>
      </xdr:spPr>
    </xdr:pic>
    <xdr:clientData/>
  </xdr:twoCellAnchor>
  <xdr:twoCellAnchor editAs="oneCell">
    <xdr:from>
      <xdr:col>3</xdr:col>
      <xdr:colOff>103505</xdr:colOff>
      <xdr:row>4</xdr:row>
      <xdr:rowOff>94615</xdr:rowOff>
    </xdr:from>
    <xdr:to>
      <xdr:col>3</xdr:col>
      <xdr:colOff>704215</xdr:colOff>
      <xdr:row>4</xdr:row>
      <xdr:rowOff>602615</xdr:rowOff>
    </xdr:to>
    <xdr:pic>
      <xdr:nvPicPr>
        <xdr:cNvPr id="3" name="图片 2"/>
        <xdr:cNvPicPr>
          <a:picLocks noChangeAspect="1"/>
        </xdr:cNvPicPr>
      </xdr:nvPicPr>
      <xdr:blipFill>
        <a:blip r:embed="rId2"/>
        <a:stretch>
          <a:fillRect/>
        </a:stretch>
      </xdr:blipFill>
      <xdr:spPr>
        <a:xfrm>
          <a:off x="3870960" y="4228465"/>
          <a:ext cx="600710" cy="508000"/>
        </a:xfrm>
        <a:prstGeom prst="rect">
          <a:avLst/>
        </a:prstGeom>
      </xdr:spPr>
    </xdr:pic>
    <xdr:clientData/>
  </xdr:twoCellAnchor>
  <xdr:twoCellAnchor editAs="oneCell">
    <xdr:from>
      <xdr:col>3</xdr:col>
      <xdr:colOff>112395</xdr:colOff>
      <xdr:row>8</xdr:row>
      <xdr:rowOff>182245</xdr:rowOff>
    </xdr:from>
    <xdr:to>
      <xdr:col>4</xdr:col>
      <xdr:colOff>0</xdr:colOff>
      <xdr:row>8</xdr:row>
      <xdr:rowOff>588645</xdr:rowOff>
    </xdr:to>
    <xdr:pic>
      <xdr:nvPicPr>
        <xdr:cNvPr id="4" name="图片 3"/>
        <xdr:cNvPicPr>
          <a:picLocks noChangeAspect="1"/>
        </xdr:cNvPicPr>
      </xdr:nvPicPr>
      <xdr:blipFill>
        <a:blip r:embed="rId3"/>
        <a:stretch>
          <a:fillRect/>
        </a:stretch>
      </xdr:blipFill>
      <xdr:spPr>
        <a:xfrm>
          <a:off x="3879850" y="8087995"/>
          <a:ext cx="734060" cy="406400"/>
        </a:xfrm>
        <a:prstGeom prst="rect">
          <a:avLst/>
        </a:prstGeom>
      </xdr:spPr>
    </xdr:pic>
    <xdr:clientData/>
  </xdr:twoCellAnchor>
  <xdr:twoCellAnchor editAs="oneCell">
    <xdr:from>
      <xdr:col>3</xdr:col>
      <xdr:colOff>168275</xdr:colOff>
      <xdr:row>6</xdr:row>
      <xdr:rowOff>100330</xdr:rowOff>
    </xdr:from>
    <xdr:to>
      <xdr:col>3</xdr:col>
      <xdr:colOff>694055</xdr:colOff>
      <xdr:row>6</xdr:row>
      <xdr:rowOff>664845</xdr:rowOff>
    </xdr:to>
    <xdr:pic>
      <xdr:nvPicPr>
        <xdr:cNvPr id="5" name="图片 4"/>
        <xdr:cNvPicPr>
          <a:picLocks noChangeAspect="1"/>
        </xdr:cNvPicPr>
      </xdr:nvPicPr>
      <xdr:blipFill>
        <a:blip r:embed="rId4"/>
        <a:stretch>
          <a:fillRect/>
        </a:stretch>
      </xdr:blipFill>
      <xdr:spPr>
        <a:xfrm>
          <a:off x="3935730" y="6152515"/>
          <a:ext cx="525780" cy="564515"/>
        </a:xfrm>
        <a:prstGeom prst="rect">
          <a:avLst/>
        </a:prstGeom>
      </xdr:spPr>
    </xdr:pic>
    <xdr:clientData/>
  </xdr:twoCellAnchor>
  <xdr:twoCellAnchor editAs="oneCell">
    <xdr:from>
      <xdr:col>3</xdr:col>
      <xdr:colOff>95885</xdr:colOff>
      <xdr:row>9</xdr:row>
      <xdr:rowOff>463550</xdr:rowOff>
    </xdr:from>
    <xdr:to>
      <xdr:col>4</xdr:col>
      <xdr:colOff>0</xdr:colOff>
      <xdr:row>10</xdr:row>
      <xdr:rowOff>153670</xdr:rowOff>
    </xdr:to>
    <xdr:pic>
      <xdr:nvPicPr>
        <xdr:cNvPr id="6" name="图片 5"/>
        <xdr:cNvPicPr>
          <a:picLocks noChangeAspect="1"/>
        </xdr:cNvPicPr>
      </xdr:nvPicPr>
      <xdr:blipFill>
        <a:blip r:embed="rId5"/>
        <a:stretch>
          <a:fillRect/>
        </a:stretch>
      </xdr:blipFill>
      <xdr:spPr>
        <a:xfrm>
          <a:off x="3863340" y="9651365"/>
          <a:ext cx="750570" cy="452120"/>
        </a:xfrm>
        <a:prstGeom prst="rect">
          <a:avLst/>
        </a:prstGeom>
      </xdr:spPr>
    </xdr:pic>
    <xdr:clientData/>
  </xdr:twoCellAnchor>
  <xdr:twoCellAnchor editAs="oneCell">
    <xdr:from>
      <xdr:col>3</xdr:col>
      <xdr:colOff>70485</xdr:colOff>
      <xdr:row>11</xdr:row>
      <xdr:rowOff>121285</xdr:rowOff>
    </xdr:from>
    <xdr:to>
      <xdr:col>4</xdr:col>
      <xdr:colOff>0</xdr:colOff>
      <xdr:row>11</xdr:row>
      <xdr:rowOff>638810</xdr:rowOff>
    </xdr:to>
    <xdr:pic>
      <xdr:nvPicPr>
        <xdr:cNvPr id="7" name="图片 6"/>
        <xdr:cNvPicPr>
          <a:picLocks noChangeAspect="1"/>
        </xdr:cNvPicPr>
      </xdr:nvPicPr>
      <xdr:blipFill>
        <a:blip r:embed="rId6"/>
        <a:stretch>
          <a:fillRect/>
        </a:stretch>
      </xdr:blipFill>
      <xdr:spPr>
        <a:xfrm>
          <a:off x="3837940" y="11124565"/>
          <a:ext cx="775970" cy="517525"/>
        </a:xfrm>
        <a:prstGeom prst="rect">
          <a:avLst/>
        </a:prstGeom>
      </xdr:spPr>
    </xdr:pic>
    <xdr:clientData/>
  </xdr:twoCellAnchor>
  <xdr:twoCellAnchor editAs="oneCell">
    <xdr:from>
      <xdr:col>3</xdr:col>
      <xdr:colOff>166370</xdr:colOff>
      <xdr:row>13</xdr:row>
      <xdr:rowOff>157480</xdr:rowOff>
    </xdr:from>
    <xdr:to>
      <xdr:col>3</xdr:col>
      <xdr:colOff>605790</xdr:colOff>
      <xdr:row>14</xdr:row>
      <xdr:rowOff>41910</xdr:rowOff>
    </xdr:to>
    <xdr:pic>
      <xdr:nvPicPr>
        <xdr:cNvPr id="8" name="图片 7"/>
        <xdr:cNvPicPr>
          <a:picLocks noChangeAspect="1"/>
        </xdr:cNvPicPr>
      </xdr:nvPicPr>
      <xdr:blipFill>
        <a:blip r:embed="rId7"/>
        <a:stretch>
          <a:fillRect/>
        </a:stretch>
      </xdr:blipFill>
      <xdr:spPr>
        <a:xfrm>
          <a:off x="3933825" y="12684760"/>
          <a:ext cx="439420" cy="741680"/>
        </a:xfrm>
        <a:prstGeom prst="rect">
          <a:avLst/>
        </a:prstGeom>
      </xdr:spPr>
    </xdr:pic>
    <xdr:clientData/>
  </xdr:twoCellAnchor>
  <xdr:twoCellAnchor editAs="oneCell">
    <xdr:from>
      <xdr:col>3</xdr:col>
      <xdr:colOff>131445</xdr:colOff>
      <xdr:row>11</xdr:row>
      <xdr:rowOff>0</xdr:rowOff>
    </xdr:from>
    <xdr:to>
      <xdr:col>3</xdr:col>
      <xdr:colOff>660400</xdr:colOff>
      <xdr:row>11</xdr:row>
      <xdr:rowOff>559435</xdr:rowOff>
    </xdr:to>
    <xdr:pic>
      <xdr:nvPicPr>
        <xdr:cNvPr id="9" name="图片 8"/>
        <xdr:cNvPicPr>
          <a:picLocks noChangeAspect="1"/>
        </xdr:cNvPicPr>
      </xdr:nvPicPr>
      <xdr:blipFill>
        <a:blip r:embed="rId8"/>
        <a:stretch>
          <a:fillRect/>
        </a:stretch>
      </xdr:blipFill>
      <xdr:spPr>
        <a:xfrm>
          <a:off x="3898900" y="11003280"/>
          <a:ext cx="528955" cy="559435"/>
        </a:xfrm>
        <a:prstGeom prst="rect">
          <a:avLst/>
        </a:prstGeom>
      </xdr:spPr>
    </xdr:pic>
    <xdr:clientData/>
  </xdr:twoCellAnchor>
  <xdr:twoCellAnchor editAs="oneCell">
    <xdr:from>
      <xdr:col>3</xdr:col>
      <xdr:colOff>163830</xdr:colOff>
      <xdr:row>7</xdr:row>
      <xdr:rowOff>80010</xdr:rowOff>
    </xdr:from>
    <xdr:to>
      <xdr:col>3</xdr:col>
      <xdr:colOff>704850</xdr:colOff>
      <xdr:row>7</xdr:row>
      <xdr:rowOff>661670</xdr:rowOff>
    </xdr:to>
    <xdr:pic>
      <xdr:nvPicPr>
        <xdr:cNvPr id="14" name="图片 13"/>
        <xdr:cNvPicPr>
          <a:picLocks noChangeAspect="1"/>
        </xdr:cNvPicPr>
      </xdr:nvPicPr>
      <xdr:blipFill>
        <a:blip r:embed="rId4"/>
        <a:stretch>
          <a:fillRect/>
        </a:stretch>
      </xdr:blipFill>
      <xdr:spPr>
        <a:xfrm>
          <a:off x="3931285" y="6894195"/>
          <a:ext cx="541020" cy="581660"/>
        </a:xfrm>
        <a:prstGeom prst="rect">
          <a:avLst/>
        </a:prstGeom>
      </xdr:spPr>
    </xdr:pic>
    <xdr:clientData/>
  </xdr:twoCellAnchor>
  <xdr:twoCellAnchor editAs="oneCell">
    <xdr:from>
      <xdr:col>3</xdr:col>
      <xdr:colOff>46355</xdr:colOff>
      <xdr:row>13</xdr:row>
      <xdr:rowOff>0</xdr:rowOff>
    </xdr:from>
    <xdr:to>
      <xdr:col>4</xdr:col>
      <xdr:colOff>0</xdr:colOff>
      <xdr:row>13</xdr:row>
      <xdr:rowOff>469900</xdr:rowOff>
    </xdr:to>
    <xdr:pic>
      <xdr:nvPicPr>
        <xdr:cNvPr id="15" name="图片 14"/>
        <xdr:cNvPicPr>
          <a:picLocks noChangeAspect="1"/>
        </xdr:cNvPicPr>
      </xdr:nvPicPr>
      <xdr:blipFill>
        <a:blip r:embed="rId6"/>
        <a:stretch>
          <a:fillRect/>
        </a:stretch>
      </xdr:blipFill>
      <xdr:spPr>
        <a:xfrm>
          <a:off x="3813810" y="12527280"/>
          <a:ext cx="800100" cy="469900"/>
        </a:xfrm>
        <a:prstGeom prst="rect">
          <a:avLst/>
        </a:prstGeom>
      </xdr:spPr>
    </xdr:pic>
    <xdr:clientData/>
  </xdr:twoCellAnchor>
  <xdr:twoCellAnchor editAs="oneCell">
    <xdr:from>
      <xdr:col>3</xdr:col>
      <xdr:colOff>104775</xdr:colOff>
      <xdr:row>5</xdr:row>
      <xdr:rowOff>93980</xdr:rowOff>
    </xdr:from>
    <xdr:to>
      <xdr:col>3</xdr:col>
      <xdr:colOff>669925</xdr:colOff>
      <xdr:row>5</xdr:row>
      <xdr:rowOff>641985</xdr:rowOff>
    </xdr:to>
    <xdr:pic>
      <xdr:nvPicPr>
        <xdr:cNvPr id="17" name="图片 16"/>
        <xdr:cNvPicPr>
          <a:picLocks noChangeAspect="1"/>
        </xdr:cNvPicPr>
      </xdr:nvPicPr>
      <xdr:blipFill>
        <a:blip r:embed="rId9"/>
        <a:stretch>
          <a:fillRect/>
        </a:stretch>
      </xdr:blipFill>
      <xdr:spPr>
        <a:xfrm>
          <a:off x="3872230" y="4989830"/>
          <a:ext cx="565150" cy="548005"/>
        </a:xfrm>
        <a:prstGeom prst="rect">
          <a:avLst/>
        </a:prstGeom>
      </xdr:spPr>
    </xdr:pic>
    <xdr:clientData/>
  </xdr:twoCellAnchor>
  <xdr:twoCellAnchor editAs="oneCell">
    <xdr:from>
      <xdr:col>3</xdr:col>
      <xdr:colOff>60325</xdr:colOff>
      <xdr:row>12</xdr:row>
      <xdr:rowOff>167005</xdr:rowOff>
    </xdr:from>
    <xdr:to>
      <xdr:col>4</xdr:col>
      <xdr:colOff>0</xdr:colOff>
      <xdr:row>12</xdr:row>
      <xdr:rowOff>624840</xdr:rowOff>
    </xdr:to>
    <xdr:pic>
      <xdr:nvPicPr>
        <xdr:cNvPr id="34" name="图片 17"/>
        <xdr:cNvPicPr>
          <a:picLocks noChangeAspect="1"/>
        </xdr:cNvPicPr>
      </xdr:nvPicPr>
      <xdr:blipFill>
        <a:blip r:embed="rId6"/>
        <a:stretch>
          <a:fillRect/>
        </a:stretch>
      </xdr:blipFill>
      <xdr:spPr>
        <a:xfrm>
          <a:off x="3827780" y="11932285"/>
          <a:ext cx="786130" cy="457835"/>
        </a:xfrm>
        <a:prstGeom prst="rect">
          <a:avLst/>
        </a:prstGeom>
      </xdr:spPr>
    </xdr:pic>
    <xdr:clientData/>
  </xdr:twoCellAnchor>
  <xdr:twoCellAnchor editAs="oneCell">
    <xdr:from>
      <xdr:col>3</xdr:col>
      <xdr:colOff>44450</xdr:colOff>
      <xdr:row>13</xdr:row>
      <xdr:rowOff>0</xdr:rowOff>
    </xdr:from>
    <xdr:to>
      <xdr:col>4</xdr:col>
      <xdr:colOff>0</xdr:colOff>
      <xdr:row>13</xdr:row>
      <xdr:rowOff>473710</xdr:rowOff>
    </xdr:to>
    <xdr:pic>
      <xdr:nvPicPr>
        <xdr:cNvPr id="35" name="图片 18"/>
        <xdr:cNvPicPr>
          <a:picLocks noChangeAspect="1"/>
        </xdr:cNvPicPr>
      </xdr:nvPicPr>
      <xdr:blipFill>
        <a:blip r:embed="rId6"/>
        <a:stretch>
          <a:fillRect/>
        </a:stretch>
      </xdr:blipFill>
      <xdr:spPr>
        <a:xfrm>
          <a:off x="3811905" y="12527280"/>
          <a:ext cx="802005" cy="473710"/>
        </a:xfrm>
        <a:prstGeom prst="rect">
          <a:avLst/>
        </a:prstGeom>
      </xdr:spPr>
    </xdr:pic>
    <xdr:clientData/>
  </xdr:twoCellAnchor>
  <xdr:twoCellAnchor>
    <xdr:from>
      <xdr:col>3</xdr:col>
      <xdr:colOff>165946</xdr:colOff>
      <xdr:row>3</xdr:row>
      <xdr:rowOff>169968</xdr:rowOff>
    </xdr:from>
    <xdr:to>
      <xdr:col>3</xdr:col>
      <xdr:colOff>770466</xdr:colOff>
      <xdr:row>3</xdr:row>
      <xdr:rowOff>772583</xdr:rowOff>
    </xdr:to>
    <xdr:pic>
      <xdr:nvPicPr>
        <xdr:cNvPr id="19" name="图片 18"/>
        <xdr:cNvPicPr>
          <a:picLocks noChangeAspect="1"/>
        </xdr:cNvPicPr>
      </xdr:nvPicPr>
      <xdr:blipFill>
        <a:blip r:embed="rId10"/>
        <a:stretch>
          <a:fillRect/>
        </a:stretch>
      </xdr:blipFill>
      <xdr:spPr>
        <a:xfrm>
          <a:off x="3933190" y="2703195"/>
          <a:ext cx="604520" cy="60261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tabSelected="1" workbookViewId="0">
      <selection activeCell="A6" sqref="A6"/>
    </sheetView>
  </sheetViews>
  <sheetFormatPr defaultColWidth="8.88333333333333" defaultRowHeight="14.25"/>
  <cols>
    <col min="1" max="1" width="121" customWidth="1"/>
  </cols>
  <sheetData>
    <row r="1" ht="40.05" customHeight="1" spans="1:1">
      <c r="A1" s="134" t="s">
        <v>0</v>
      </c>
    </row>
    <row r="2" ht="75" customHeight="1" spans="1:1">
      <c r="A2" s="135" t="s">
        <v>1</v>
      </c>
    </row>
    <row r="3" ht="40.05" customHeight="1" spans="1:1">
      <c r="A3" s="135" t="s">
        <v>2</v>
      </c>
    </row>
    <row r="4" ht="61.05" customHeight="1" spans="1:1">
      <c r="A4" s="135" t="s">
        <v>3</v>
      </c>
    </row>
    <row r="5" ht="57" customHeight="1" spans="1:1">
      <c r="A5" s="135" t="s">
        <v>4</v>
      </c>
    </row>
    <row r="6" ht="40.05" customHeight="1" spans="1:1">
      <c r="A6" s="136" t="s">
        <v>5</v>
      </c>
    </row>
    <row r="7" ht="40.05" customHeight="1" spans="1:1">
      <c r="A7" s="135" t="s">
        <v>6</v>
      </c>
    </row>
    <row r="8" ht="40.05" customHeight="1" spans="1:1">
      <c r="A8" s="135" t="s">
        <v>7</v>
      </c>
    </row>
    <row r="9" ht="40.05" customHeight="1" spans="1:1">
      <c r="A9" s="135" t="s">
        <v>8</v>
      </c>
    </row>
    <row r="10" ht="40.05" customHeight="1" spans="1:1">
      <c r="A10" s="135" t="s">
        <v>9</v>
      </c>
    </row>
    <row r="11" ht="30" customHeight="1"/>
  </sheetData>
  <pageMargins left="0.700694444444445" right="0.700694444444445" top="0.751388888888889" bottom="0.751388888888889" header="0.298611111111111" footer="0.298611111111111"/>
  <pageSetup paperSize="8"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topLeftCell="A10" workbookViewId="0">
      <selection activeCell="C13" sqref="C13:D17"/>
    </sheetView>
  </sheetViews>
  <sheetFormatPr defaultColWidth="8.88333333333333" defaultRowHeight="14.25" outlineLevelCol="4"/>
  <cols>
    <col min="1" max="1" width="8.88333333333333" style="119"/>
    <col min="2" max="2" width="16.5583333333333" style="119" customWidth="1"/>
    <col min="3" max="3" width="8.88333333333333" style="119"/>
    <col min="4" max="4" width="21.1083333333333" style="119" customWidth="1"/>
    <col min="5" max="5" width="18.6666666666667" style="119" customWidth="1"/>
    <col min="6" max="16384" width="8.88333333333333" style="119"/>
  </cols>
  <sheetData>
    <row r="1" ht="49.05" customHeight="1" spans="1:5">
      <c r="A1" s="120" t="s">
        <v>10</v>
      </c>
      <c r="B1" s="121"/>
      <c r="C1" s="121"/>
      <c r="D1" s="121"/>
      <c r="E1" s="122"/>
    </row>
    <row r="2" ht="21" customHeight="1" spans="1:5">
      <c r="A2" s="123" t="s">
        <v>11</v>
      </c>
      <c r="B2" s="124"/>
      <c r="C2" s="124"/>
      <c r="D2" s="124"/>
      <c r="E2" s="125"/>
    </row>
    <row r="3" ht="25.05" customHeight="1" spans="1:5">
      <c r="A3" s="2" t="s">
        <v>12</v>
      </c>
      <c r="B3" s="126" t="s">
        <v>13</v>
      </c>
      <c r="C3" s="2" t="s">
        <v>14</v>
      </c>
      <c r="D3" s="2"/>
      <c r="E3" s="2" t="s">
        <v>15</v>
      </c>
    </row>
    <row r="4" ht="25.05" customHeight="1" spans="1:5">
      <c r="A4" s="2">
        <v>1</v>
      </c>
      <c r="B4" s="126" t="s">
        <v>16</v>
      </c>
      <c r="C4" s="2"/>
      <c r="D4" s="2"/>
      <c r="E4" s="2"/>
    </row>
    <row r="5" ht="25.05" customHeight="1" spans="1:5">
      <c r="A5" s="2">
        <v>2</v>
      </c>
      <c r="B5" s="126" t="s">
        <v>17</v>
      </c>
      <c r="C5" s="127"/>
      <c r="D5" s="127"/>
      <c r="E5" s="2"/>
    </row>
    <row r="6" ht="25.05" customHeight="1" spans="1:5">
      <c r="A6" s="2">
        <v>3</v>
      </c>
      <c r="B6" s="126" t="s">
        <v>18</v>
      </c>
      <c r="C6" s="2"/>
      <c r="D6" s="2"/>
      <c r="E6" s="2"/>
    </row>
    <row r="7" ht="25.05" customHeight="1" spans="1:5">
      <c r="A7" s="2">
        <v>4</v>
      </c>
      <c r="B7" s="126" t="s">
        <v>19</v>
      </c>
      <c r="C7" s="2"/>
      <c r="D7" s="2"/>
      <c r="E7" s="2"/>
    </row>
    <row r="8" ht="25.05" customHeight="1" spans="1:5">
      <c r="A8" s="2">
        <v>5</v>
      </c>
      <c r="B8" s="126" t="s">
        <v>20</v>
      </c>
      <c r="C8" s="128"/>
      <c r="D8" s="126"/>
      <c r="E8" s="2"/>
    </row>
    <row r="9" ht="25.05" customHeight="1" spans="1:5">
      <c r="A9" s="2">
        <v>6</v>
      </c>
      <c r="B9" s="126" t="s">
        <v>21</v>
      </c>
      <c r="C9" s="128"/>
      <c r="D9" s="126"/>
      <c r="E9" s="2"/>
    </row>
    <row r="10" ht="25.05" customHeight="1" spans="1:5">
      <c r="A10" s="129"/>
      <c r="B10" s="130" t="s">
        <v>22</v>
      </c>
      <c r="C10" s="129">
        <f>SUM(C4:C9)</f>
        <v>0</v>
      </c>
      <c r="D10" s="129"/>
      <c r="E10" s="129"/>
    </row>
    <row r="11" ht="28.05" customHeight="1" spans="1:5">
      <c r="A11" s="123" t="s">
        <v>23</v>
      </c>
      <c r="B11" s="124"/>
      <c r="C11" s="124"/>
      <c r="D11" s="124"/>
      <c r="E11" s="125"/>
    </row>
    <row r="12" ht="25.05" customHeight="1" spans="1:5">
      <c r="A12" s="2" t="s">
        <v>12</v>
      </c>
      <c r="B12" s="2" t="s">
        <v>13</v>
      </c>
      <c r="C12" s="2" t="s">
        <v>14</v>
      </c>
      <c r="D12" s="2"/>
      <c r="E12" s="2" t="s">
        <v>15</v>
      </c>
    </row>
    <row r="13" ht="25.05" customHeight="1" spans="1:5">
      <c r="A13" s="2">
        <v>1</v>
      </c>
      <c r="B13" s="2" t="s">
        <v>24</v>
      </c>
      <c r="C13" s="2"/>
      <c r="D13" s="2"/>
      <c r="E13" s="2"/>
    </row>
    <row r="14" ht="25.05" customHeight="1" spans="1:5">
      <c r="A14" s="2">
        <v>2</v>
      </c>
      <c r="B14" s="2" t="s">
        <v>25</v>
      </c>
      <c r="C14" s="2"/>
      <c r="D14" s="2"/>
      <c r="E14" s="2"/>
    </row>
    <row r="15" ht="25.05" customHeight="1" spans="1:5">
      <c r="A15" s="2">
        <v>3</v>
      </c>
      <c r="B15" s="2" t="s">
        <v>26</v>
      </c>
      <c r="C15" s="2"/>
      <c r="D15" s="2"/>
      <c r="E15" s="2"/>
    </row>
    <row r="16" ht="25.05" customHeight="1" spans="1:5">
      <c r="A16" s="2">
        <v>4</v>
      </c>
      <c r="B16" s="2" t="s">
        <v>27</v>
      </c>
      <c r="C16" s="2"/>
      <c r="D16" s="2"/>
      <c r="E16" s="2"/>
    </row>
    <row r="17" ht="25.05" customHeight="1" spans="1:5">
      <c r="A17" s="2"/>
      <c r="B17" s="2" t="s">
        <v>22</v>
      </c>
      <c r="C17" s="2"/>
      <c r="D17" s="2"/>
      <c r="E17" s="2"/>
    </row>
    <row r="18" ht="25.05" customHeight="1" spans="1:5">
      <c r="A18" s="131"/>
      <c r="B18" s="132" t="s">
        <v>28</v>
      </c>
      <c r="C18" s="132">
        <f>C10+C17</f>
        <v>0</v>
      </c>
      <c r="D18" s="132"/>
      <c r="E18" s="131"/>
    </row>
    <row r="19" ht="25.05" customHeight="1" spans="1:5">
      <c r="A19" s="133" t="s">
        <v>29</v>
      </c>
      <c r="B19" s="133"/>
      <c r="C19" s="133"/>
      <c r="D19" s="133"/>
      <c r="E19" s="133"/>
    </row>
  </sheetData>
  <mergeCells count="19">
    <mergeCell ref="A1:E1"/>
    <mergeCell ref="A2:E2"/>
    <mergeCell ref="C3:D3"/>
    <mergeCell ref="C4:D4"/>
    <mergeCell ref="C5:D5"/>
    <mergeCell ref="C6:D6"/>
    <mergeCell ref="C7:D7"/>
    <mergeCell ref="C8:D8"/>
    <mergeCell ref="C9:D9"/>
    <mergeCell ref="C10:D10"/>
    <mergeCell ref="A11:E11"/>
    <mergeCell ref="C12:D12"/>
    <mergeCell ref="C13:D13"/>
    <mergeCell ref="C14:D14"/>
    <mergeCell ref="C15:D15"/>
    <mergeCell ref="C16:D16"/>
    <mergeCell ref="C17:D17"/>
    <mergeCell ref="C18:D18"/>
    <mergeCell ref="A19:E19"/>
  </mergeCells>
  <pageMargins left="0.700694444444445" right="0.700694444444445" top="0.751388888888889" bottom="0.751388888888889" header="0.298611111111111" footer="0.298611111111111"/>
  <pageSetup paperSize="8" scale="15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
  <sheetViews>
    <sheetView workbookViewId="0">
      <pane ySplit="1" topLeftCell="A2" activePane="bottomLeft" state="frozen"/>
      <selection/>
      <selection pane="bottomLeft" activeCell="L2" sqref="L2:L3"/>
    </sheetView>
  </sheetViews>
  <sheetFormatPr defaultColWidth="8.88333333333333" defaultRowHeight="16.5" outlineLevelRow="4"/>
  <cols>
    <col min="1" max="1" width="6.10833333333333" style="102" customWidth="1"/>
    <col min="2" max="2" width="6.88333333333333" style="103" customWidth="1"/>
    <col min="3" max="3" width="25.2166666666667" style="102" customWidth="1"/>
    <col min="4" max="9" width="9.10833333333333" style="102" customWidth="1"/>
    <col min="10" max="10" width="8.10833333333333" style="104" customWidth="1"/>
    <col min="11" max="11" width="4.88333333333333" style="104" customWidth="1"/>
    <col min="12" max="12" width="8" style="104" customWidth="1"/>
    <col min="13" max="13" width="8.88333333333333" style="104" customWidth="1"/>
    <col min="14" max="14" width="15.6666666666667" style="104"/>
    <col min="15" max="16384" width="8.88333333333333" style="104"/>
  </cols>
  <sheetData>
    <row r="1" s="101" customFormat="1" ht="63.9" customHeight="1" spans="1:15">
      <c r="A1" s="75" t="s">
        <v>30</v>
      </c>
      <c r="B1" s="75" t="s">
        <v>31</v>
      </c>
      <c r="C1" s="75" t="s">
        <v>32</v>
      </c>
      <c r="D1" s="75" t="s">
        <v>33</v>
      </c>
      <c r="E1" s="10" t="s">
        <v>34</v>
      </c>
      <c r="F1" s="11" t="s">
        <v>35</v>
      </c>
      <c r="G1" s="11" t="s">
        <v>36</v>
      </c>
      <c r="H1" s="11" t="s">
        <v>37</v>
      </c>
      <c r="I1" s="24" t="s">
        <v>38</v>
      </c>
      <c r="J1" s="25" t="s">
        <v>39</v>
      </c>
      <c r="K1" s="24" t="s">
        <v>40</v>
      </c>
      <c r="L1" s="25" t="s">
        <v>41</v>
      </c>
      <c r="M1" s="24" t="s">
        <v>42</v>
      </c>
      <c r="N1" s="24" t="s">
        <v>43</v>
      </c>
      <c r="O1" s="24" t="s">
        <v>44</v>
      </c>
    </row>
    <row r="2" ht="106.05" customHeight="1" spans="1:15">
      <c r="A2" s="105" t="s">
        <v>16</v>
      </c>
      <c r="B2" s="105" t="s">
        <v>45</v>
      </c>
      <c r="C2" s="106" t="s">
        <v>46</v>
      </c>
      <c r="D2" s="107"/>
      <c r="E2" s="107"/>
      <c r="F2" s="107"/>
      <c r="G2" s="107"/>
      <c r="H2" s="107"/>
      <c r="I2" s="108"/>
      <c r="J2" s="109"/>
      <c r="K2" s="110">
        <v>0.13</v>
      </c>
      <c r="L2" s="109"/>
      <c r="M2" s="111">
        <v>0.7</v>
      </c>
      <c r="N2" s="112">
        <v>320</v>
      </c>
      <c r="O2" s="113">
        <f>L2*M2*N2</f>
        <v>0</v>
      </c>
    </row>
    <row r="3" ht="84" customHeight="1" spans="1:15">
      <c r="A3" s="105"/>
      <c r="B3" s="105" t="s">
        <v>47</v>
      </c>
      <c r="C3" s="106" t="s">
        <v>48</v>
      </c>
      <c r="D3" s="107"/>
      <c r="E3" s="107"/>
      <c r="F3" s="107"/>
      <c r="G3" s="107"/>
      <c r="H3" s="107"/>
      <c r="I3" s="108"/>
      <c r="J3" s="114"/>
      <c r="K3" s="115"/>
      <c r="L3" s="114"/>
      <c r="M3" s="111">
        <v>0.3</v>
      </c>
      <c r="N3" s="111">
        <v>320</v>
      </c>
      <c r="O3" s="113">
        <f>L2*M3*N3</f>
        <v>0</v>
      </c>
    </row>
    <row r="4" spans="13:15">
      <c r="M4" s="116"/>
      <c r="O4" s="117">
        <f>SUM(O2:O3)</f>
        <v>0</v>
      </c>
    </row>
    <row r="5" spans="13:13">
      <c r="M5" s="118"/>
    </row>
  </sheetData>
  <sheetProtection formatCells="0" formatColumns="0" formatRows="0" pivotTables="0"/>
  <mergeCells count="5">
    <mergeCell ref="A2:A3"/>
    <mergeCell ref="D2:D3"/>
    <mergeCell ref="J2:J3"/>
    <mergeCell ref="K2:K3"/>
    <mergeCell ref="L2:L3"/>
  </mergeCells>
  <pageMargins left="0.700694444444445" right="0.700694444444445" top="0.751388888888889" bottom="0.751388888888889" header="0.298611111111111" footer="0.298611111111111"/>
  <pageSetup paperSize="8" scale="120" fitToHeight="0" orientation="landscape"/>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
  <sheetViews>
    <sheetView topLeftCell="C1" workbookViewId="0">
      <pane ySplit="1" topLeftCell="A2" activePane="bottomLeft" state="frozen"/>
      <selection/>
      <selection pane="bottomLeft" activeCell="L2" sqref="L2:L7"/>
    </sheetView>
  </sheetViews>
  <sheetFormatPr defaultColWidth="8.88333333333333" defaultRowHeight="14.25" outlineLevelRow="7"/>
  <cols>
    <col min="1" max="1" width="14.1083333333333" style="7" customWidth="1"/>
    <col min="2" max="2" width="6.66666666666667" style="32" customWidth="1"/>
    <col min="3" max="3" width="36.1083333333333" style="7" customWidth="1"/>
    <col min="4" max="4" width="9.66666666666667" style="7" customWidth="1"/>
    <col min="5" max="5" width="13.3333333333333" style="83" customWidth="1"/>
    <col min="6" max="6" width="10.3333333333333" style="83" customWidth="1"/>
    <col min="7" max="7" width="12" style="83" customWidth="1"/>
    <col min="8" max="8" width="7.66666666666667" style="83" customWidth="1"/>
    <col min="9" max="9" width="13.6666666666667" style="83" customWidth="1"/>
    <col min="10" max="10" width="9.44166666666667" style="83" customWidth="1"/>
    <col min="11" max="11" width="8.88333333333333" style="83"/>
    <col min="12" max="12" width="10.6666666666667" style="83" customWidth="1"/>
    <col min="13" max="14" width="8.88333333333333" style="83"/>
    <col min="15" max="15" width="11.3333333333333" style="83"/>
    <col min="16" max="16384" width="8.88333333333333" style="83"/>
  </cols>
  <sheetData>
    <row r="1" s="82" customFormat="1" ht="51" customHeight="1" spans="1:15">
      <c r="A1" s="9" t="s">
        <v>30</v>
      </c>
      <c r="B1" s="9" t="s">
        <v>31</v>
      </c>
      <c r="C1" s="9" t="s">
        <v>32</v>
      </c>
      <c r="D1" s="9" t="s">
        <v>33</v>
      </c>
      <c r="E1" s="10" t="s">
        <v>34</v>
      </c>
      <c r="F1" s="11" t="s">
        <v>35</v>
      </c>
      <c r="G1" s="11" t="s">
        <v>36</v>
      </c>
      <c r="H1" s="11" t="s">
        <v>37</v>
      </c>
      <c r="I1" s="24" t="s">
        <v>38</v>
      </c>
      <c r="J1" s="25" t="s">
        <v>39</v>
      </c>
      <c r="K1" s="24" t="s">
        <v>40</v>
      </c>
      <c r="L1" s="25" t="s">
        <v>41</v>
      </c>
      <c r="M1" s="24" t="s">
        <v>42</v>
      </c>
      <c r="N1" s="24" t="s">
        <v>43</v>
      </c>
      <c r="O1" s="24" t="s">
        <v>44</v>
      </c>
    </row>
    <row r="2" ht="39.9" customHeight="1" spans="1:15">
      <c r="A2" s="12" t="s">
        <v>49</v>
      </c>
      <c r="B2" s="12" t="s">
        <v>45</v>
      </c>
      <c r="C2" s="18" t="s">
        <v>50</v>
      </c>
      <c r="D2" s="14"/>
      <c r="E2" s="86"/>
      <c r="F2" s="87"/>
      <c r="G2" s="26"/>
      <c r="H2" s="16"/>
      <c r="I2" s="93"/>
      <c r="J2" s="94">
        <f>L2/1.13</f>
        <v>0</v>
      </c>
      <c r="K2" s="95">
        <v>0.13</v>
      </c>
      <c r="L2" s="94"/>
      <c r="M2" s="68">
        <v>0.2</v>
      </c>
      <c r="N2" s="69">
        <v>320</v>
      </c>
      <c r="O2" s="69">
        <f>L2*M2*N2</f>
        <v>0</v>
      </c>
    </row>
    <row r="3" ht="39.9" customHeight="1" spans="1:15">
      <c r="A3" s="12"/>
      <c r="B3" s="12"/>
      <c r="C3" s="18"/>
      <c r="D3" s="14"/>
      <c r="E3" s="85"/>
      <c r="F3" s="87"/>
      <c r="G3" s="63"/>
      <c r="H3" s="16"/>
      <c r="I3" s="93"/>
      <c r="J3" s="96"/>
      <c r="K3" s="97"/>
      <c r="L3" s="96"/>
      <c r="M3" s="90"/>
      <c r="N3" s="91"/>
      <c r="O3" s="91"/>
    </row>
    <row r="4" ht="39.9" customHeight="1" spans="1:15">
      <c r="A4" s="12"/>
      <c r="B4" s="12"/>
      <c r="C4" s="18"/>
      <c r="D4" s="14"/>
      <c r="E4" s="85"/>
      <c r="F4" s="87"/>
      <c r="G4" s="63"/>
      <c r="H4" s="16"/>
      <c r="I4" s="93"/>
      <c r="J4" s="98"/>
      <c r="K4" s="99"/>
      <c r="L4" s="98"/>
      <c r="M4" s="90"/>
      <c r="N4" s="91"/>
      <c r="O4" s="91"/>
    </row>
    <row r="5" ht="39.9" customHeight="1" spans="1:15">
      <c r="A5" s="12"/>
      <c r="B5" s="12" t="s">
        <v>47</v>
      </c>
      <c r="C5" s="18" t="s">
        <v>51</v>
      </c>
      <c r="D5" s="14"/>
      <c r="E5" s="86"/>
      <c r="F5" s="87"/>
      <c r="G5" s="26"/>
      <c r="H5" s="16"/>
      <c r="I5" s="93"/>
      <c r="J5" s="94">
        <f t="shared" ref="J5" si="0">L5/1.13</f>
        <v>0</v>
      </c>
      <c r="K5" s="95">
        <v>0.13</v>
      </c>
      <c r="L5" s="94"/>
      <c r="M5" s="90">
        <v>0.8</v>
      </c>
      <c r="N5" s="91">
        <v>320</v>
      </c>
      <c r="O5" s="91">
        <f>L5*M5*N5</f>
        <v>0</v>
      </c>
    </row>
    <row r="6" ht="39.9" customHeight="1" spans="1:15">
      <c r="A6" s="12"/>
      <c r="B6" s="12"/>
      <c r="C6" s="18"/>
      <c r="D6" s="14"/>
      <c r="E6" s="86"/>
      <c r="F6" s="87"/>
      <c r="G6" s="26"/>
      <c r="H6" s="16"/>
      <c r="I6" s="93"/>
      <c r="J6" s="96"/>
      <c r="K6" s="97"/>
      <c r="L6" s="96"/>
      <c r="M6" s="90"/>
      <c r="N6" s="91"/>
      <c r="O6" s="91"/>
    </row>
    <row r="7" ht="39.9" customHeight="1" spans="1:15">
      <c r="A7" s="12"/>
      <c r="B7" s="12"/>
      <c r="C7" s="18"/>
      <c r="D7" s="14"/>
      <c r="E7" s="86"/>
      <c r="F7" s="87"/>
      <c r="G7" s="26"/>
      <c r="H7" s="16"/>
      <c r="I7" s="93"/>
      <c r="J7" s="98"/>
      <c r="K7" s="99"/>
      <c r="L7" s="98"/>
      <c r="M7" s="90"/>
      <c r="N7" s="91"/>
      <c r="O7" s="91"/>
    </row>
    <row r="8" spans="15:15">
      <c r="O8" s="100">
        <f>SUM(O2:O7)</f>
        <v>0</v>
      </c>
    </row>
  </sheetData>
  <sheetProtection formatCells="0" formatColumns="0" formatRows="0" pivotTables="0"/>
  <mergeCells count="19">
    <mergeCell ref="A2:A7"/>
    <mergeCell ref="B2:B4"/>
    <mergeCell ref="B5:B7"/>
    <mergeCell ref="C2:C4"/>
    <mergeCell ref="C5:C7"/>
    <mergeCell ref="D2:D4"/>
    <mergeCell ref="D5:D7"/>
    <mergeCell ref="J2:J4"/>
    <mergeCell ref="J5:J7"/>
    <mergeCell ref="K2:K4"/>
    <mergeCell ref="K5:K7"/>
    <mergeCell ref="L2:L4"/>
    <mergeCell ref="L5:L7"/>
    <mergeCell ref="M2:M4"/>
    <mergeCell ref="M5:M7"/>
    <mergeCell ref="N2:N4"/>
    <mergeCell ref="N5:N7"/>
    <mergeCell ref="O2:O4"/>
    <mergeCell ref="O5:O7"/>
  </mergeCells>
  <dataValidations count="1">
    <dataValidation type="list" allowBlank="1" showInputMessage="1" showErrorMessage="1" sqref="G2:G7">
      <formula1>"展厅爆款,展厅备选款,自行提报零售TOP产品"</formula1>
    </dataValidation>
  </dataValidations>
  <pageMargins left="0.700694444444445" right="0.700694444444445" top="0.751388888888889" bottom="0.751388888888889" header="0.298611111111111" footer="0.298611111111111"/>
  <pageSetup paperSize="8" fitToHeight="0" orientation="landscape"/>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workbookViewId="0">
      <pane ySplit="1" topLeftCell="A2" activePane="bottomLeft" state="frozen"/>
      <selection/>
      <selection pane="bottomLeft" activeCell="L2" sqref="L2:L6"/>
    </sheetView>
  </sheetViews>
  <sheetFormatPr defaultColWidth="8.88333333333333" defaultRowHeight="14.25" outlineLevelRow="6"/>
  <cols>
    <col min="1" max="1" width="11.1083333333333" style="7" customWidth="1"/>
    <col min="2" max="2" width="6.66666666666667" style="32" customWidth="1"/>
    <col min="3" max="3" width="31.4416666666667" style="7" customWidth="1"/>
    <col min="4" max="4" width="12.6666666666667" style="7" customWidth="1"/>
    <col min="5" max="6" width="8.88333333333333" style="83" customWidth="1"/>
    <col min="7" max="7" width="8.33333333333333" style="83" customWidth="1"/>
    <col min="8" max="8" width="9.10833333333333" style="83" customWidth="1"/>
    <col min="9" max="9" width="13" style="83" customWidth="1"/>
    <col min="10" max="10" width="8.33333333333333" style="84" customWidth="1"/>
    <col min="11" max="11" width="7.66666666666667" style="83" customWidth="1"/>
    <col min="12" max="12" width="8.33333333333333" style="83" customWidth="1"/>
    <col min="13" max="16384" width="8.88333333333333" style="83"/>
  </cols>
  <sheetData>
    <row r="1" s="82" customFormat="1" ht="33.6" customHeight="1" spans="1:15">
      <c r="A1" s="75" t="s">
        <v>30</v>
      </c>
      <c r="B1" s="75" t="s">
        <v>31</v>
      </c>
      <c r="C1" s="75" t="s">
        <v>32</v>
      </c>
      <c r="D1" s="75" t="s">
        <v>33</v>
      </c>
      <c r="E1" s="10" t="s">
        <v>34</v>
      </c>
      <c r="F1" s="11" t="s">
        <v>35</v>
      </c>
      <c r="G1" s="11" t="s">
        <v>36</v>
      </c>
      <c r="H1" s="11" t="s">
        <v>37</v>
      </c>
      <c r="I1" s="24" t="s">
        <v>38</v>
      </c>
      <c r="J1" s="25" t="s">
        <v>39</v>
      </c>
      <c r="K1" s="24" t="s">
        <v>40</v>
      </c>
      <c r="L1" s="25" t="s">
        <v>41</v>
      </c>
      <c r="M1" s="24" t="s">
        <v>42</v>
      </c>
      <c r="N1" s="24" t="s">
        <v>43</v>
      </c>
      <c r="O1" s="24" t="s">
        <v>44</v>
      </c>
    </row>
    <row r="2" ht="57" spans="1:15">
      <c r="A2" s="49" t="s">
        <v>52</v>
      </c>
      <c r="B2" s="12" t="s">
        <v>53</v>
      </c>
      <c r="C2" s="18" t="s">
        <v>54</v>
      </c>
      <c r="D2" s="18"/>
      <c r="E2" s="85"/>
      <c r="F2" s="85"/>
      <c r="G2" s="85"/>
      <c r="H2" s="85"/>
      <c r="I2" s="26"/>
      <c r="J2" s="88">
        <f>L2/1.13</f>
        <v>0</v>
      </c>
      <c r="K2" s="39">
        <v>0.13</v>
      </c>
      <c r="L2" s="40"/>
      <c r="M2" s="68">
        <v>0.4</v>
      </c>
      <c r="N2" s="69">
        <v>320</v>
      </c>
      <c r="O2" s="69">
        <f>L2*M2*N2</f>
        <v>0</v>
      </c>
    </row>
    <row r="3" ht="50.1" customHeight="1" spans="1:15">
      <c r="A3" s="50"/>
      <c r="B3" s="12" t="s">
        <v>55</v>
      </c>
      <c r="C3" s="18" t="s">
        <v>56</v>
      </c>
      <c r="D3" s="18"/>
      <c r="E3" s="15"/>
      <c r="F3" s="16"/>
      <c r="G3" s="86"/>
      <c r="H3" s="87"/>
      <c r="I3" s="26"/>
      <c r="J3" s="89">
        <f>L3/1.13</f>
        <v>0</v>
      </c>
      <c r="K3" s="28">
        <v>0.13</v>
      </c>
      <c r="L3" s="42"/>
      <c r="M3" s="90">
        <v>0.4</v>
      </c>
      <c r="N3" s="91">
        <v>320</v>
      </c>
      <c r="O3" s="65">
        <f>L3*M3*N3</f>
        <v>0</v>
      </c>
    </row>
    <row r="4" ht="50.1" customHeight="1" spans="1:15">
      <c r="A4" s="50"/>
      <c r="B4" s="12"/>
      <c r="C4" s="18"/>
      <c r="D4" s="18"/>
      <c r="E4" s="15"/>
      <c r="F4" s="16"/>
      <c r="G4" s="86"/>
      <c r="H4" s="87"/>
      <c r="I4" s="26"/>
      <c r="J4" s="92"/>
      <c r="K4" s="34"/>
      <c r="L4" s="46"/>
      <c r="M4" s="90"/>
      <c r="N4" s="91"/>
      <c r="O4" s="69"/>
    </row>
    <row r="5" ht="50.1" customHeight="1" spans="1:15">
      <c r="A5" s="12" t="s">
        <v>57</v>
      </c>
      <c r="B5" s="12" t="s">
        <v>47</v>
      </c>
      <c r="C5" s="60" t="s">
        <v>58</v>
      </c>
      <c r="D5" s="45"/>
      <c r="E5" s="15"/>
      <c r="F5" s="16"/>
      <c r="G5" s="86"/>
      <c r="H5" s="87"/>
      <c r="I5" s="26"/>
      <c r="J5" s="89">
        <f>L5/1.13</f>
        <v>0</v>
      </c>
      <c r="K5" s="28">
        <v>0.13</v>
      </c>
      <c r="L5" s="42"/>
      <c r="M5" s="90">
        <v>0.2</v>
      </c>
      <c r="N5" s="91">
        <v>320</v>
      </c>
      <c r="O5" s="65">
        <f>L5*M5*N5</f>
        <v>0</v>
      </c>
    </row>
    <row r="6" ht="50.1" customHeight="1" spans="1:15">
      <c r="A6" s="12"/>
      <c r="B6" s="12"/>
      <c r="C6" s="60"/>
      <c r="D6" s="48"/>
      <c r="E6" s="15"/>
      <c r="F6" s="16"/>
      <c r="G6" s="86"/>
      <c r="H6" s="87"/>
      <c r="I6" s="26"/>
      <c r="J6" s="92"/>
      <c r="K6" s="34"/>
      <c r="L6" s="46"/>
      <c r="M6" s="90"/>
      <c r="N6" s="91"/>
      <c r="O6" s="69"/>
    </row>
    <row r="7" spans="15:15">
      <c r="O7" s="83">
        <f>SUM(O2:O6)</f>
        <v>0</v>
      </c>
    </row>
  </sheetData>
  <sheetProtection formatCells="0" formatColumns="0" formatRows="0" pivotTables="0"/>
  <mergeCells count="19">
    <mergeCell ref="A2:A4"/>
    <mergeCell ref="A5:A6"/>
    <mergeCell ref="B3:B4"/>
    <mergeCell ref="B5:B6"/>
    <mergeCell ref="C3:C4"/>
    <mergeCell ref="C5:C6"/>
    <mergeCell ref="D5:D6"/>
    <mergeCell ref="J3:J4"/>
    <mergeCell ref="J5:J6"/>
    <mergeCell ref="K3:K4"/>
    <mergeCell ref="K5:K6"/>
    <mergeCell ref="L3:L4"/>
    <mergeCell ref="L5:L6"/>
    <mergeCell ref="M3:M4"/>
    <mergeCell ref="M5:M6"/>
    <mergeCell ref="N3:N4"/>
    <mergeCell ref="N5:N6"/>
    <mergeCell ref="O3:O4"/>
    <mergeCell ref="O5:O6"/>
  </mergeCells>
  <dataValidations count="1">
    <dataValidation type="list" allowBlank="1" showInputMessage="1" showErrorMessage="1" sqref="I2:I4 I5:I6">
      <formula1>"展厅爆款,展厅备选款,自行提报零售TOP产品"</formula1>
    </dataValidation>
  </dataValidations>
  <pageMargins left="0.700694444444445" right="0.700694444444445" top="0.751388888888889" bottom="0.751388888888889" header="0.298611111111111" footer="0.298611111111111"/>
  <pageSetup paperSize="8" scale="110" fitToHeight="0" orientation="landscape"/>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zoomScale="115" zoomScaleNormal="115" workbookViewId="0">
      <pane ySplit="1" topLeftCell="A2" activePane="bottomLeft" state="frozen"/>
      <selection/>
      <selection pane="bottomLeft" activeCell="C6" sqref="C6"/>
    </sheetView>
  </sheetViews>
  <sheetFormatPr defaultColWidth="8.88333333333333" defaultRowHeight="14.25" outlineLevelRow="6"/>
  <cols>
    <col min="1" max="1" width="8.10833333333333" style="72" customWidth="1"/>
    <col min="2" max="2" width="6.66666666666667" style="32" customWidth="1"/>
    <col min="3" max="3" width="25.5583333333333" style="73" customWidth="1"/>
    <col min="4" max="4" width="8.66666666666667" style="72" customWidth="1"/>
    <col min="5" max="5" width="9.10833333333333" style="74" customWidth="1"/>
    <col min="6" max="6" width="9.88333333333333" style="74" customWidth="1"/>
    <col min="7" max="7" width="11.3333333333333" style="74" customWidth="1"/>
    <col min="8" max="8" width="9.775" style="74" customWidth="1"/>
    <col min="9" max="9" width="15" style="74" customWidth="1"/>
    <col min="10" max="10" width="9.33333333333333" style="74" customWidth="1"/>
    <col min="11" max="11" width="7.775" style="74" customWidth="1"/>
    <col min="12" max="12" width="12.5583333333333" style="74" customWidth="1"/>
    <col min="13" max="13" width="16" style="74" customWidth="1"/>
    <col min="14" max="14" width="8.88333333333333" style="74"/>
    <col min="15" max="15" width="11.775" style="74"/>
    <col min="16" max="16384" width="8.88333333333333" style="74"/>
  </cols>
  <sheetData>
    <row r="1" s="71" customFormat="1" ht="39.9" customHeight="1" spans="1:15">
      <c r="A1" s="75" t="s">
        <v>30</v>
      </c>
      <c r="B1" s="75" t="s">
        <v>31</v>
      </c>
      <c r="C1" s="75" t="s">
        <v>32</v>
      </c>
      <c r="D1" s="75" t="s">
        <v>33</v>
      </c>
      <c r="E1" s="10" t="s">
        <v>34</v>
      </c>
      <c r="F1" s="11" t="s">
        <v>35</v>
      </c>
      <c r="G1" s="11" t="s">
        <v>36</v>
      </c>
      <c r="H1" s="11" t="s">
        <v>37</v>
      </c>
      <c r="I1" s="24" t="s">
        <v>38</v>
      </c>
      <c r="J1" s="25" t="s">
        <v>39</v>
      </c>
      <c r="K1" s="24" t="s">
        <v>40</v>
      </c>
      <c r="L1" s="25" t="s">
        <v>41</v>
      </c>
      <c r="M1" s="24" t="s">
        <v>42</v>
      </c>
      <c r="N1" s="24" t="s">
        <v>59</v>
      </c>
      <c r="O1" s="24" t="s">
        <v>44</v>
      </c>
    </row>
    <row r="2" ht="71.25" spans="1:15">
      <c r="A2" s="50"/>
      <c r="B2" s="50"/>
      <c r="C2" s="18" t="s">
        <v>60</v>
      </c>
      <c r="D2" s="14"/>
      <c r="E2" s="76"/>
      <c r="F2" s="76"/>
      <c r="G2" s="77"/>
      <c r="H2" s="17"/>
      <c r="I2" s="26"/>
      <c r="J2" s="17"/>
      <c r="K2" s="39">
        <v>0.13</v>
      </c>
      <c r="L2" s="40"/>
      <c r="M2" s="78">
        <v>0.2</v>
      </c>
      <c r="N2" s="79">
        <v>1440</v>
      </c>
      <c r="O2" s="69">
        <f>L2*M2*N2</f>
        <v>0</v>
      </c>
    </row>
    <row r="3" ht="71.25" spans="1:15">
      <c r="A3" s="50"/>
      <c r="B3" s="52"/>
      <c r="C3" s="18" t="s">
        <v>61</v>
      </c>
      <c r="D3" s="14"/>
      <c r="E3" s="16"/>
      <c r="F3" s="16"/>
      <c r="G3" s="16"/>
      <c r="H3" s="17"/>
      <c r="I3" s="26"/>
      <c r="J3" s="17"/>
      <c r="K3" s="39">
        <v>0.13</v>
      </c>
      <c r="L3" s="40"/>
      <c r="M3" s="80">
        <v>0.2</v>
      </c>
      <c r="N3" s="79">
        <v>1440</v>
      </c>
      <c r="O3" s="69">
        <f>L3*M3*N3</f>
        <v>0</v>
      </c>
    </row>
    <row r="4" ht="85.5" spans="1:15">
      <c r="A4" s="50"/>
      <c r="B4" s="50"/>
      <c r="C4" s="18" t="s">
        <v>62</v>
      </c>
      <c r="D4" s="14"/>
      <c r="E4" s="16"/>
      <c r="F4" s="16"/>
      <c r="G4" s="16"/>
      <c r="H4" s="17"/>
      <c r="I4" s="26"/>
      <c r="J4" s="17"/>
      <c r="K4" s="39">
        <v>0.13</v>
      </c>
      <c r="L4" s="40"/>
      <c r="M4" s="78">
        <v>0.2</v>
      </c>
      <c r="N4" s="79">
        <v>1440</v>
      </c>
      <c r="O4" s="69">
        <f>L4*M4*N4</f>
        <v>0</v>
      </c>
    </row>
    <row r="5" ht="85.5" spans="1:15">
      <c r="A5" s="50"/>
      <c r="B5" s="50"/>
      <c r="C5" s="18" t="s">
        <v>63</v>
      </c>
      <c r="D5" s="14"/>
      <c r="E5" s="76"/>
      <c r="F5" s="76"/>
      <c r="G5" s="77"/>
      <c r="H5" s="17"/>
      <c r="I5" s="26"/>
      <c r="J5" s="17"/>
      <c r="K5" s="39">
        <v>0.13</v>
      </c>
      <c r="L5" s="40"/>
      <c r="M5" s="78">
        <v>0.2</v>
      </c>
      <c r="N5" s="79">
        <v>1440</v>
      </c>
      <c r="O5" s="69">
        <f>L5*M5*N5</f>
        <v>0</v>
      </c>
    </row>
    <row r="6" ht="85.5" spans="1:15">
      <c r="A6" s="52"/>
      <c r="B6" s="52"/>
      <c r="C6" s="18" t="s">
        <v>64</v>
      </c>
      <c r="D6" s="14"/>
      <c r="E6" s="76"/>
      <c r="F6" s="76"/>
      <c r="G6" s="76"/>
      <c r="H6" s="76"/>
      <c r="I6" s="63"/>
      <c r="J6" s="16"/>
      <c r="K6" s="39">
        <v>0.13</v>
      </c>
      <c r="L6" s="40"/>
      <c r="M6" s="78">
        <v>0.2</v>
      </c>
      <c r="N6" s="79">
        <v>1440</v>
      </c>
      <c r="O6" s="69">
        <f>L6*M6*N6</f>
        <v>0</v>
      </c>
    </row>
    <row r="7" spans="15:15">
      <c r="O7" s="81">
        <f>SUM(O2:O6)</f>
        <v>0</v>
      </c>
    </row>
  </sheetData>
  <sheetProtection formatCells="0" formatColumns="0" formatRows="0" pivotTables="0"/>
  <mergeCells count="3">
    <mergeCell ref="A2:A6"/>
    <mergeCell ref="B2:B3"/>
    <mergeCell ref="B4:B6"/>
  </mergeCells>
  <dataValidations count="1">
    <dataValidation type="list" allowBlank="1" showInputMessage="1" showErrorMessage="1" sqref="I6 I2:I3 I4:I5">
      <formula1>"展厅爆款,展厅备选款,自行提报零售TOP产品"</formula1>
    </dataValidation>
  </dataValidations>
  <pageMargins left="0.700694444444445" right="0.700694444444445" top="0.751388888888889" bottom="0.751388888888889" header="0.298611111111111" footer="0.298611111111111"/>
  <pageSetup paperSize="8" scale="110" fitToHeight="0" orientation="landscape"/>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6"/>
  <sheetViews>
    <sheetView zoomScale="115" zoomScaleNormal="115" workbookViewId="0">
      <pane ySplit="1" topLeftCell="A2" activePane="bottomLeft" state="frozen"/>
      <selection/>
      <selection pane="bottomLeft" activeCell="C4" sqref="C4:C5"/>
    </sheetView>
  </sheetViews>
  <sheetFormatPr defaultColWidth="8.88333333333333" defaultRowHeight="14.25" outlineLevelRow="5"/>
  <cols>
    <col min="1" max="1" width="12.3333333333333" style="56" customWidth="1"/>
    <col min="2" max="2" width="8.10833333333333" style="57" customWidth="1"/>
    <col min="3" max="3" width="24.3333333333333" style="56" customWidth="1"/>
    <col min="4" max="4" width="15.2166666666667" style="56" customWidth="1"/>
    <col min="5" max="5" width="15.775" style="58" customWidth="1"/>
    <col min="6" max="6" width="12.775" style="58" customWidth="1"/>
    <col min="7" max="7" width="12.4416666666667" style="58" customWidth="1"/>
    <col min="8" max="8" width="9.44166666666667" style="58" customWidth="1"/>
    <col min="9" max="9" width="14.3333333333333" style="58" customWidth="1"/>
    <col min="10" max="10" width="11.2166666666667" style="58" customWidth="1"/>
    <col min="11" max="11" width="11.3333333333333" style="58" customWidth="1"/>
    <col min="12" max="12" width="12.775" style="58" customWidth="1"/>
    <col min="13" max="16384" width="8.88333333333333" style="58"/>
  </cols>
  <sheetData>
    <row r="1" ht="45" customHeight="1" spans="1:15">
      <c r="A1" s="9" t="s">
        <v>30</v>
      </c>
      <c r="B1" s="9" t="s">
        <v>31</v>
      </c>
      <c r="C1" s="9" t="s">
        <v>32</v>
      </c>
      <c r="D1" s="9" t="s">
        <v>33</v>
      </c>
      <c r="E1" s="10" t="s">
        <v>34</v>
      </c>
      <c r="F1" s="11" t="s">
        <v>35</v>
      </c>
      <c r="G1" s="11" t="s">
        <v>36</v>
      </c>
      <c r="H1" s="11" t="s">
        <v>37</v>
      </c>
      <c r="I1" s="24" t="s">
        <v>38</v>
      </c>
      <c r="J1" s="25" t="s">
        <v>39</v>
      </c>
      <c r="K1" s="24" t="s">
        <v>40</v>
      </c>
      <c r="L1" s="25" t="s">
        <v>41</v>
      </c>
      <c r="M1" s="24" t="s">
        <v>42</v>
      </c>
      <c r="N1" s="24" t="s">
        <v>59</v>
      </c>
      <c r="O1" s="24" t="s">
        <v>44</v>
      </c>
    </row>
    <row r="2" ht="69.9" customHeight="1" spans="1:15">
      <c r="A2" s="59" t="s">
        <v>65</v>
      </c>
      <c r="B2" s="12" t="s">
        <v>45</v>
      </c>
      <c r="C2" s="60" t="s">
        <v>66</v>
      </c>
      <c r="D2" s="12"/>
      <c r="E2" s="21"/>
      <c r="F2" s="21"/>
      <c r="G2" s="21"/>
      <c r="H2" s="21"/>
      <c r="I2" s="63"/>
      <c r="J2" s="27">
        <f>L2/1.13</f>
        <v>0</v>
      </c>
      <c r="K2" s="28">
        <v>0.13</v>
      </c>
      <c r="L2" s="42"/>
      <c r="M2" s="64">
        <v>0.5</v>
      </c>
      <c r="N2" s="65">
        <v>1440</v>
      </c>
      <c r="O2" s="65">
        <f>L2*M2*N2</f>
        <v>0</v>
      </c>
    </row>
    <row r="3" ht="98.4" customHeight="1" spans="1:15">
      <c r="A3" s="59"/>
      <c r="B3" s="12"/>
      <c r="C3" s="60"/>
      <c r="D3" s="61"/>
      <c r="E3" s="21"/>
      <c r="F3" s="21"/>
      <c r="G3" s="21"/>
      <c r="H3" s="21"/>
      <c r="I3" s="63"/>
      <c r="J3" s="33"/>
      <c r="K3" s="34"/>
      <c r="L3" s="46"/>
      <c r="M3" s="64"/>
      <c r="N3" s="65"/>
      <c r="O3" s="65"/>
    </row>
    <row r="4" ht="99" customHeight="1" spans="1:15">
      <c r="A4" s="59" t="s">
        <v>67</v>
      </c>
      <c r="B4" s="12" t="s">
        <v>47</v>
      </c>
      <c r="C4" s="60" t="s">
        <v>66</v>
      </c>
      <c r="D4" s="38"/>
      <c r="E4" s="15"/>
      <c r="F4" s="62"/>
      <c r="G4" s="16"/>
      <c r="H4" s="17"/>
      <c r="I4" s="26"/>
      <c r="J4" s="27">
        <f>L4/1.13</f>
        <v>0</v>
      </c>
      <c r="K4" s="28">
        <v>0.13</v>
      </c>
      <c r="L4" s="42"/>
      <c r="M4" s="66">
        <v>0.5</v>
      </c>
      <c r="N4" s="67">
        <v>1440</v>
      </c>
      <c r="O4" s="67">
        <f>L4*M4*N4</f>
        <v>0</v>
      </c>
    </row>
    <row r="5" ht="93.9" customHeight="1" spans="1:15">
      <c r="A5" s="59"/>
      <c r="B5" s="12"/>
      <c r="C5" s="60"/>
      <c r="D5" s="38"/>
      <c r="E5" s="15"/>
      <c r="F5" s="62"/>
      <c r="G5" s="16"/>
      <c r="H5" s="17"/>
      <c r="I5" s="26"/>
      <c r="J5" s="33"/>
      <c r="K5" s="34"/>
      <c r="L5" s="46"/>
      <c r="M5" s="68"/>
      <c r="N5" s="69"/>
      <c r="O5" s="69"/>
    </row>
    <row r="6" ht="28.05" customHeight="1" spans="15:15">
      <c r="O6" s="70">
        <f>SUM(O2:O5)</f>
        <v>0</v>
      </c>
    </row>
  </sheetData>
  <sheetProtection formatCells="0" formatColumns="0" formatRows="0" pivotTables="0"/>
  <mergeCells count="19">
    <mergeCell ref="A2:A3"/>
    <mergeCell ref="A4:A5"/>
    <mergeCell ref="B2:B3"/>
    <mergeCell ref="B4:B5"/>
    <mergeCell ref="C2:C3"/>
    <mergeCell ref="C4:C5"/>
    <mergeCell ref="D4:D5"/>
    <mergeCell ref="J2:J3"/>
    <mergeCell ref="J4:J5"/>
    <mergeCell ref="K2:K3"/>
    <mergeCell ref="K4:K5"/>
    <mergeCell ref="L2:L3"/>
    <mergeCell ref="L4:L5"/>
    <mergeCell ref="M2:M3"/>
    <mergeCell ref="M4:M5"/>
    <mergeCell ref="N2:N3"/>
    <mergeCell ref="N4:N5"/>
    <mergeCell ref="O2:O3"/>
    <mergeCell ref="O4:O5"/>
  </mergeCells>
  <dataValidations count="1">
    <dataValidation type="list" allowBlank="1" showInputMessage="1" showErrorMessage="1" sqref="I2:I3 I4:I5">
      <formula1>"展厅爆款,展厅备选款,自行提报零售TOP产品"</formula1>
    </dataValidation>
  </dataValidations>
  <pageMargins left="0.700694444444445" right="0.700694444444445" top="0.751388888888889" bottom="0.751388888888889" header="0.298611111111111" footer="0.298611111111111"/>
  <pageSetup paperSize="8" fitToHeight="0" orientation="landscape"/>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5"/>
  <sheetViews>
    <sheetView zoomScale="87" zoomScaleNormal="87" workbookViewId="0">
      <pane ySplit="1" topLeftCell="A10" activePane="bottomLeft" state="frozen"/>
      <selection/>
      <selection pane="bottomLeft" activeCell="L2" sqref="L2:L11"/>
    </sheetView>
  </sheetViews>
  <sheetFormatPr defaultColWidth="8.775" defaultRowHeight="14.25"/>
  <cols>
    <col min="1" max="1" width="4" style="7" customWidth="1"/>
    <col min="2" max="2" width="5.33333333333333" style="7" customWidth="1"/>
    <col min="3" max="3" width="40.1083333333333" style="7" customWidth="1"/>
    <col min="4" max="4" width="11.1083333333333" style="7" customWidth="1"/>
    <col min="5" max="6" width="13.6666666666667" style="7" customWidth="1"/>
    <col min="7" max="7" width="11.4416666666667" style="7" customWidth="1"/>
    <col min="8" max="8" width="12.2166666666667" style="7" customWidth="1"/>
    <col min="9" max="9" width="12.6666666666667" style="7" customWidth="1"/>
    <col min="10" max="10" width="11.1083333333333" style="7" customWidth="1"/>
    <col min="11" max="11" width="8.775" style="7" customWidth="1"/>
    <col min="12" max="12" width="12.775" style="7" customWidth="1"/>
    <col min="13" max="13" width="15.2166666666667" style="7" customWidth="1"/>
    <col min="14" max="14" width="10.3333333333333" style="7" customWidth="1"/>
    <col min="15" max="15" width="11.3333333333333" style="7" customWidth="1"/>
    <col min="16" max="16384" width="8.775" style="7"/>
  </cols>
  <sheetData>
    <row r="1" s="6" customFormat="1" ht="46.5" customHeight="1" spans="1:15">
      <c r="A1" s="8" t="s">
        <v>30</v>
      </c>
      <c r="B1" s="9" t="s">
        <v>31</v>
      </c>
      <c r="C1" s="9" t="s">
        <v>32</v>
      </c>
      <c r="D1" s="9" t="s">
        <v>33</v>
      </c>
      <c r="E1" s="10" t="s">
        <v>34</v>
      </c>
      <c r="F1" s="11" t="s">
        <v>35</v>
      </c>
      <c r="G1" s="11" t="s">
        <v>36</v>
      </c>
      <c r="H1" s="11" t="s">
        <v>37</v>
      </c>
      <c r="I1" s="24" t="s">
        <v>38</v>
      </c>
      <c r="J1" s="25" t="s">
        <v>39</v>
      </c>
      <c r="K1" s="24" t="s">
        <v>40</v>
      </c>
      <c r="L1" s="25" t="s">
        <v>41</v>
      </c>
      <c r="M1" s="24" t="s">
        <v>42</v>
      </c>
      <c r="N1" s="24" t="s">
        <v>68</v>
      </c>
      <c r="O1" s="24" t="s">
        <v>44</v>
      </c>
    </row>
    <row r="2" ht="60" customHeight="1" spans="1:15">
      <c r="A2" s="12" t="s">
        <v>69</v>
      </c>
      <c r="B2" s="12" t="s">
        <v>53</v>
      </c>
      <c r="C2" s="13" t="s">
        <v>70</v>
      </c>
      <c r="D2" s="14"/>
      <c r="E2" s="15"/>
      <c r="F2" s="16"/>
      <c r="G2" s="16"/>
      <c r="H2" s="17"/>
      <c r="I2" s="26"/>
      <c r="J2" s="27">
        <f>L2/1.13</f>
        <v>0</v>
      </c>
      <c r="K2" s="28">
        <v>0.13</v>
      </c>
      <c r="L2" s="29"/>
      <c r="M2" s="30">
        <v>0.2</v>
      </c>
      <c r="N2" s="31">
        <v>3200</v>
      </c>
      <c r="O2" s="32">
        <f>L2*M2*N2</f>
        <v>0</v>
      </c>
    </row>
    <row r="3" ht="93" customHeight="1" spans="1:15">
      <c r="A3" s="12"/>
      <c r="B3" s="12"/>
      <c r="C3" s="13"/>
      <c r="D3" s="14"/>
      <c r="E3" s="15"/>
      <c r="F3" s="16"/>
      <c r="G3" s="16"/>
      <c r="H3" s="17"/>
      <c r="I3" s="26"/>
      <c r="J3" s="33"/>
      <c r="K3" s="34"/>
      <c r="L3" s="35"/>
      <c r="M3" s="36"/>
      <c r="N3" s="37"/>
      <c r="O3" s="38"/>
    </row>
    <row r="4" ht="126" customHeight="1" spans="1:15">
      <c r="A4" s="12"/>
      <c r="B4" s="12" t="s">
        <v>55</v>
      </c>
      <c r="C4" s="13" t="s">
        <v>71</v>
      </c>
      <c r="D4" s="18"/>
      <c r="E4" s="15"/>
      <c r="F4" s="16"/>
      <c r="G4" s="16"/>
      <c r="H4" s="17"/>
      <c r="I4" s="26"/>
      <c r="J4" s="17">
        <f>L4/1.13</f>
        <v>0</v>
      </c>
      <c r="K4" s="39">
        <v>0.13</v>
      </c>
      <c r="L4" s="40"/>
      <c r="M4" s="41">
        <v>0.5</v>
      </c>
      <c r="N4" s="31">
        <v>3200</v>
      </c>
      <c r="O4" s="38">
        <f>L4*M4*N4</f>
        <v>0</v>
      </c>
    </row>
    <row r="5" ht="60" customHeight="1" spans="1:15">
      <c r="A5" s="12"/>
      <c r="B5" s="12"/>
      <c r="C5" s="13" t="s">
        <v>72</v>
      </c>
      <c r="D5" s="18"/>
      <c r="E5" s="15"/>
      <c r="F5" s="16"/>
      <c r="G5" s="16"/>
      <c r="H5" s="17"/>
      <c r="I5" s="26"/>
      <c r="J5" s="27">
        <f>L5/1.13</f>
        <v>0</v>
      </c>
      <c r="K5" s="28">
        <v>0.13</v>
      </c>
      <c r="L5" s="42"/>
      <c r="M5" s="43"/>
      <c r="N5" s="44"/>
      <c r="O5" s="45">
        <f>L5*M4*N4</f>
        <v>0</v>
      </c>
    </row>
    <row r="6" ht="91.05" customHeight="1" spans="1:15">
      <c r="A6" s="12"/>
      <c r="B6" s="12"/>
      <c r="C6" s="13"/>
      <c r="D6" s="18"/>
      <c r="E6" s="15"/>
      <c r="F6" s="16"/>
      <c r="G6" s="16"/>
      <c r="H6" s="17"/>
      <c r="I6" s="26"/>
      <c r="J6" s="33"/>
      <c r="K6" s="34"/>
      <c r="L6" s="46"/>
      <c r="M6" s="47"/>
      <c r="N6" s="44"/>
      <c r="O6" s="48"/>
    </row>
    <row r="7" ht="60" customHeight="1" spans="1:15">
      <c r="A7" s="12"/>
      <c r="B7" s="12" t="s">
        <v>47</v>
      </c>
      <c r="C7" s="19" t="s">
        <v>73</v>
      </c>
      <c r="D7" s="18"/>
      <c r="E7" s="15"/>
      <c r="F7" s="20"/>
      <c r="G7" s="16"/>
      <c r="H7" s="17"/>
      <c r="I7" s="26"/>
      <c r="J7" s="27">
        <f>L7/1.13</f>
        <v>0</v>
      </c>
      <c r="K7" s="28">
        <v>0.13</v>
      </c>
      <c r="L7" s="42"/>
      <c r="M7" s="41">
        <v>0.3</v>
      </c>
      <c r="N7" s="49">
        <v>3200</v>
      </c>
      <c r="O7" s="38">
        <f>L7*M7*N7</f>
        <v>0</v>
      </c>
    </row>
    <row r="8" ht="85.95" customHeight="1" spans="1:15">
      <c r="A8" s="12"/>
      <c r="B8" s="12"/>
      <c r="C8" s="13"/>
      <c r="D8" s="18"/>
      <c r="E8" s="15"/>
      <c r="F8" s="16"/>
      <c r="G8" s="16"/>
      <c r="H8" s="17"/>
      <c r="I8" s="26"/>
      <c r="J8" s="33"/>
      <c r="K8" s="34"/>
      <c r="L8" s="46"/>
      <c r="M8" s="43"/>
      <c r="N8" s="50"/>
      <c r="O8" s="51"/>
    </row>
    <row r="9" ht="100.95" customHeight="1" spans="1:15">
      <c r="A9" s="12"/>
      <c r="B9" s="12"/>
      <c r="C9" s="13" t="s">
        <v>74</v>
      </c>
      <c r="D9" s="18"/>
      <c r="E9" s="15"/>
      <c r="F9" s="16"/>
      <c r="G9" s="16"/>
      <c r="H9" s="17"/>
      <c r="I9" s="26"/>
      <c r="J9" s="17">
        <f>L9/1.13</f>
        <v>0</v>
      </c>
      <c r="K9" s="39">
        <v>0.13</v>
      </c>
      <c r="L9" s="40"/>
      <c r="M9" s="43"/>
      <c r="N9" s="50"/>
      <c r="O9" s="48">
        <f>L9*M7*N7</f>
        <v>0</v>
      </c>
    </row>
    <row r="10" ht="60" customHeight="1" spans="1:15">
      <c r="A10" s="12"/>
      <c r="B10" s="12"/>
      <c r="C10" s="19" t="s">
        <v>75</v>
      </c>
      <c r="D10" s="14"/>
      <c r="E10" s="15"/>
      <c r="F10" s="16"/>
      <c r="G10" s="16"/>
      <c r="H10" s="17"/>
      <c r="I10" s="26"/>
      <c r="J10" s="27">
        <f>L10/1.13</f>
        <v>0</v>
      </c>
      <c r="K10" s="28">
        <v>0.13</v>
      </c>
      <c r="L10" s="42"/>
      <c r="M10" s="43"/>
      <c r="N10" s="50"/>
      <c r="O10" s="38">
        <f>L10*M7*N7</f>
        <v>0</v>
      </c>
    </row>
    <row r="11" ht="82.95" customHeight="1" spans="1:15">
      <c r="A11" s="12"/>
      <c r="B11" s="12"/>
      <c r="C11" s="13"/>
      <c r="D11" s="14"/>
      <c r="E11" s="15"/>
      <c r="F11" s="16"/>
      <c r="G11" s="16"/>
      <c r="H11" s="17"/>
      <c r="I11" s="26"/>
      <c r="J11" s="33"/>
      <c r="K11" s="34"/>
      <c r="L11" s="46"/>
      <c r="M11" s="47"/>
      <c r="N11" s="52"/>
      <c r="O11" s="51"/>
    </row>
    <row r="12" ht="60" customHeight="1" spans="1:15">
      <c r="A12" s="12" t="s">
        <v>76</v>
      </c>
      <c r="B12" s="12" t="s">
        <v>55</v>
      </c>
      <c r="C12" s="13" t="s">
        <v>77</v>
      </c>
      <c r="D12" s="18"/>
      <c r="E12" s="21"/>
      <c r="F12" s="21"/>
      <c r="G12" s="21"/>
      <c r="H12" s="21"/>
      <c r="I12" s="26"/>
      <c r="J12" s="27">
        <f>L12/1.13</f>
        <v>0</v>
      </c>
      <c r="K12" s="28">
        <v>0.13</v>
      </c>
      <c r="L12" s="42"/>
      <c r="M12" s="53">
        <v>0.5</v>
      </c>
      <c r="N12" s="49">
        <v>3200</v>
      </c>
      <c r="O12" s="38">
        <f>L12*M12*N12</f>
        <v>0</v>
      </c>
    </row>
    <row r="13" ht="60" customHeight="1" spans="1:15">
      <c r="A13" s="12"/>
      <c r="B13" s="12"/>
      <c r="C13" s="13"/>
      <c r="D13" s="18"/>
      <c r="E13" s="21"/>
      <c r="F13" s="21"/>
      <c r="G13" s="21"/>
      <c r="H13" s="21"/>
      <c r="I13" s="26"/>
      <c r="J13" s="33"/>
      <c r="K13" s="34"/>
      <c r="L13" s="46"/>
      <c r="M13" s="54"/>
      <c r="N13" s="52"/>
      <c r="O13" s="38"/>
    </row>
    <row r="14" ht="67.5" spans="1:15">
      <c r="A14" s="12"/>
      <c r="B14" s="12" t="s">
        <v>47</v>
      </c>
      <c r="C14" s="22" t="s">
        <v>78</v>
      </c>
      <c r="D14" s="23"/>
      <c r="E14" s="21"/>
      <c r="F14" s="21"/>
      <c r="G14" s="21"/>
      <c r="H14" s="21"/>
      <c r="I14" s="26"/>
      <c r="J14" s="17">
        <f>L14/1.13</f>
        <v>0</v>
      </c>
      <c r="K14" s="39">
        <v>0.13</v>
      </c>
      <c r="L14" s="40"/>
      <c r="M14" s="55">
        <v>0.5</v>
      </c>
      <c r="N14" s="12">
        <v>3200</v>
      </c>
      <c r="O14" s="38">
        <f>L14*M14*N14</f>
        <v>0</v>
      </c>
    </row>
    <row r="15" spans="15:15">
      <c r="O15" s="7">
        <f>SUM(O3:O14)</f>
        <v>0</v>
      </c>
    </row>
  </sheetData>
  <sheetProtection formatCells="0" formatColumns="0" formatRows="0" pivotTables="0"/>
  <mergeCells count="37">
    <mergeCell ref="A2:A11"/>
    <mergeCell ref="A12:A14"/>
    <mergeCell ref="B2:B3"/>
    <mergeCell ref="B4:B6"/>
    <mergeCell ref="B7:B11"/>
    <mergeCell ref="B12:B13"/>
    <mergeCell ref="C2:C3"/>
    <mergeCell ref="C5:C6"/>
    <mergeCell ref="C7:C8"/>
    <mergeCell ref="C10:C11"/>
    <mergeCell ref="C12:C13"/>
    <mergeCell ref="D2:D3"/>
    <mergeCell ref="D10:D11"/>
    <mergeCell ref="J2:J3"/>
    <mergeCell ref="J5:J6"/>
    <mergeCell ref="J7:J8"/>
    <mergeCell ref="J10:J11"/>
    <mergeCell ref="J12:J13"/>
    <mergeCell ref="K2:K3"/>
    <mergeCell ref="K5:K6"/>
    <mergeCell ref="K7:K8"/>
    <mergeCell ref="K10:K11"/>
    <mergeCell ref="K12:K13"/>
    <mergeCell ref="L2:L3"/>
    <mergeCell ref="L5:L6"/>
    <mergeCell ref="L7:L8"/>
    <mergeCell ref="L10:L11"/>
    <mergeCell ref="L12:L13"/>
    <mergeCell ref="M2:M3"/>
    <mergeCell ref="M4:M6"/>
    <mergeCell ref="M7:M11"/>
    <mergeCell ref="M12:M13"/>
    <mergeCell ref="N2:N3"/>
    <mergeCell ref="N4:N6"/>
    <mergeCell ref="N7:N11"/>
    <mergeCell ref="N12:N13"/>
    <mergeCell ref="O5:O6"/>
  </mergeCells>
  <dataValidations count="1">
    <dataValidation type="list" allowBlank="1" showInputMessage="1" showErrorMessage="1" sqref="I14 I2:I11 I12:I13">
      <formula1>"展厅爆款,展厅备选款,自行提报零售TOP产品"</formula1>
    </dataValidation>
  </dataValidations>
  <pageMargins left="0.700694444444445" right="0.700694444444445" top="0.751388888888889" bottom="0.751388888888889" header="0.298611111111111" footer="0.298611111111111"/>
  <pageSetup paperSize="8" scale="97" fitToHeight="0" orientation="landscape"/>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topLeftCell="A6" workbookViewId="0">
      <selection activeCell="B25" sqref="B25"/>
    </sheetView>
  </sheetViews>
  <sheetFormatPr defaultColWidth="8.88333333333333" defaultRowHeight="14.25" outlineLevelCol="7"/>
  <cols>
    <col min="1" max="8" width="20.775" customWidth="1"/>
  </cols>
  <sheetData>
    <row r="1" ht="40.05" customHeight="1" spans="1:8">
      <c r="A1" s="1" t="s">
        <v>79</v>
      </c>
      <c r="B1" s="1"/>
      <c r="C1" s="1"/>
      <c r="D1" s="1"/>
      <c r="E1" s="1"/>
      <c r="F1" s="1"/>
      <c r="G1" s="1"/>
      <c r="H1" s="1"/>
    </row>
    <row r="2" ht="30" customHeight="1" spans="1:8">
      <c r="A2" s="2" t="s">
        <v>80</v>
      </c>
      <c r="B2" s="2" t="s">
        <v>81</v>
      </c>
      <c r="C2" s="3" t="s">
        <v>82</v>
      </c>
      <c r="D2" s="3" t="s">
        <v>83</v>
      </c>
      <c r="E2" s="3" t="s">
        <v>84</v>
      </c>
      <c r="F2" s="3" t="s">
        <v>85</v>
      </c>
      <c r="G2" s="4" t="s">
        <v>86</v>
      </c>
      <c r="H2" s="2" t="s">
        <v>15</v>
      </c>
    </row>
    <row r="3" ht="30" customHeight="1" spans="1:8">
      <c r="A3" s="5"/>
      <c r="B3" s="5"/>
      <c r="C3" s="5"/>
      <c r="D3" s="5"/>
      <c r="E3" s="5"/>
      <c r="F3" s="5"/>
      <c r="G3" s="5"/>
      <c r="H3" s="5"/>
    </row>
    <row r="4" ht="30" customHeight="1" spans="1:8">
      <c r="A4" s="5"/>
      <c r="B4" s="5"/>
      <c r="C4" s="5"/>
      <c r="D4" s="5"/>
      <c r="E4" s="5"/>
      <c r="F4" s="5"/>
      <c r="G4" s="5"/>
      <c r="H4" s="5"/>
    </row>
    <row r="5" ht="30" customHeight="1" spans="1:8">
      <c r="A5" s="5"/>
      <c r="B5" s="5"/>
      <c r="C5" s="5"/>
      <c r="D5" s="5"/>
      <c r="E5" s="5"/>
      <c r="F5" s="5"/>
      <c r="G5" s="5"/>
      <c r="H5" s="5"/>
    </row>
    <row r="6" ht="30" customHeight="1" spans="1:8">
      <c r="A6" s="5"/>
      <c r="B6" s="5"/>
      <c r="C6" s="5"/>
      <c r="D6" s="5"/>
      <c r="E6" s="5"/>
      <c r="F6" s="5"/>
      <c r="G6" s="5"/>
      <c r="H6" s="5"/>
    </row>
    <row r="7" ht="30" customHeight="1" spans="1:8">
      <c r="A7" s="5"/>
      <c r="B7" s="5"/>
      <c r="C7" s="5"/>
      <c r="D7" s="5"/>
      <c r="E7" s="5"/>
      <c r="F7" s="5"/>
      <c r="G7" s="5"/>
      <c r="H7" s="5"/>
    </row>
    <row r="8" ht="30" customHeight="1" spans="1:8">
      <c r="A8" s="5"/>
      <c r="B8" s="5"/>
      <c r="C8" s="5"/>
      <c r="D8" s="5"/>
      <c r="E8" s="5"/>
      <c r="F8" s="5"/>
      <c r="G8" s="5"/>
      <c r="H8" s="5"/>
    </row>
    <row r="9" ht="30" customHeight="1" spans="1:8">
      <c r="A9" s="5"/>
      <c r="B9" s="5"/>
      <c r="C9" s="5"/>
      <c r="D9" s="5"/>
      <c r="E9" s="5"/>
      <c r="F9" s="5"/>
      <c r="G9" s="5"/>
      <c r="H9" s="5"/>
    </row>
    <row r="10" ht="30" customHeight="1" spans="1:8">
      <c r="A10" s="5"/>
      <c r="B10" s="5"/>
      <c r="C10" s="5"/>
      <c r="D10" s="5"/>
      <c r="E10" s="5"/>
      <c r="F10" s="5"/>
      <c r="G10" s="5"/>
      <c r="H10" s="5"/>
    </row>
    <row r="11" ht="30" customHeight="1" spans="1:8">
      <c r="A11" s="5"/>
      <c r="B11" s="5"/>
      <c r="C11" s="5"/>
      <c r="D11" s="5"/>
      <c r="E11" s="5"/>
      <c r="F11" s="5"/>
      <c r="G11" s="5"/>
      <c r="H11" s="5"/>
    </row>
    <row r="12" ht="30" customHeight="1" spans="1:8">
      <c r="A12" s="5"/>
      <c r="B12" s="5"/>
      <c r="C12" s="5"/>
      <c r="D12" s="5"/>
      <c r="E12" s="5"/>
      <c r="F12" s="5"/>
      <c r="G12" s="5"/>
      <c r="H12" s="5"/>
    </row>
    <row r="13" ht="30" customHeight="1" spans="1:8">
      <c r="A13" s="5"/>
      <c r="B13" s="5"/>
      <c r="C13" s="5"/>
      <c r="D13" s="5"/>
      <c r="E13" s="5"/>
      <c r="F13" s="5"/>
      <c r="G13" s="5"/>
      <c r="H13" s="5"/>
    </row>
    <row r="14" ht="30" customHeight="1" spans="1:8">
      <c r="A14" s="5"/>
      <c r="B14" s="5"/>
      <c r="C14" s="5"/>
      <c r="D14" s="5"/>
      <c r="E14" s="5"/>
      <c r="F14" s="5"/>
      <c r="G14" s="5"/>
      <c r="H14" s="5"/>
    </row>
    <row r="15" ht="30" customHeight="1" spans="1:8">
      <c r="A15" s="5"/>
      <c r="B15" s="5"/>
      <c r="C15" s="5"/>
      <c r="D15" s="5"/>
      <c r="E15" s="5"/>
      <c r="F15" s="5"/>
      <c r="G15" s="5"/>
      <c r="H15" s="5"/>
    </row>
    <row r="16" ht="30" customHeight="1" spans="1:8">
      <c r="A16" s="5"/>
      <c r="B16" s="5"/>
      <c r="C16" s="5"/>
      <c r="D16" s="5"/>
      <c r="E16" s="5"/>
      <c r="F16" s="5"/>
      <c r="G16" s="5"/>
      <c r="H16" s="5"/>
    </row>
    <row r="17" ht="30" customHeight="1" spans="1:8">
      <c r="A17" s="5"/>
      <c r="B17" s="5"/>
      <c r="C17" s="5"/>
      <c r="D17" s="5"/>
      <c r="E17" s="5"/>
      <c r="F17" s="5"/>
      <c r="G17" s="5"/>
      <c r="H17" s="5"/>
    </row>
    <row r="18" ht="30" customHeight="1" spans="1:8">
      <c r="A18" s="5"/>
      <c r="B18" s="5"/>
      <c r="C18" s="5"/>
      <c r="D18" s="5"/>
      <c r="E18" s="5"/>
      <c r="F18" s="5"/>
      <c r="G18" s="5"/>
      <c r="H18" s="5"/>
    </row>
    <row r="19" ht="30" customHeight="1" spans="1:8">
      <c r="A19" s="5"/>
      <c r="B19" s="5"/>
      <c r="C19" s="5"/>
      <c r="D19" s="5"/>
      <c r="E19" s="5"/>
      <c r="F19" s="5"/>
      <c r="G19" s="5"/>
      <c r="H19" s="5"/>
    </row>
    <row r="20" ht="30" customHeight="1" spans="1:8">
      <c r="A20" s="5"/>
      <c r="B20" s="5"/>
      <c r="C20" s="5"/>
      <c r="D20" s="5"/>
      <c r="E20" s="5"/>
      <c r="F20" s="5"/>
      <c r="G20" s="5"/>
      <c r="H20" s="5"/>
    </row>
    <row r="21" ht="30" customHeight="1" spans="1:8">
      <c r="A21" s="5"/>
      <c r="B21" s="5"/>
      <c r="C21" s="5"/>
      <c r="D21" s="5"/>
      <c r="E21" s="5"/>
      <c r="F21" s="5"/>
      <c r="G21" s="5"/>
      <c r="H21" s="5"/>
    </row>
    <row r="22" ht="30" customHeight="1" spans="1:8">
      <c r="A22" s="5"/>
      <c r="B22" s="5"/>
      <c r="C22" s="5"/>
      <c r="D22" s="5"/>
      <c r="E22" s="5"/>
      <c r="F22" s="5"/>
      <c r="G22" s="5"/>
      <c r="H22" s="5"/>
    </row>
    <row r="23" ht="30" customHeight="1" spans="1:8">
      <c r="A23" s="5"/>
      <c r="B23" s="5"/>
      <c r="C23" s="5"/>
      <c r="D23" s="5"/>
      <c r="E23" s="5"/>
      <c r="F23" s="5"/>
      <c r="G23" s="5"/>
      <c r="H23" s="5"/>
    </row>
    <row r="24" ht="30" customHeight="1" spans="1:8">
      <c r="A24" s="5"/>
      <c r="B24" s="5"/>
      <c r="C24" s="5"/>
      <c r="D24" s="5"/>
      <c r="E24" s="5"/>
      <c r="F24" s="5"/>
      <c r="G24" s="5"/>
      <c r="H24" s="5"/>
    </row>
  </sheetData>
  <mergeCells count="1">
    <mergeCell ref="A1:H1"/>
  </mergeCells>
  <pageMargins left="0.700694444444445" right="0.700694444444445" top="0.751388888888889" bottom="0.751388888888889" header="0.298611111111111" footer="0.298611111111111"/>
  <pageSetup paperSize="8" scale="110"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报价说明</vt:lpstr>
      <vt:lpstr>报价汇总</vt:lpstr>
      <vt:lpstr>1升降杆</vt:lpstr>
      <vt:lpstr>2手持花洒</vt:lpstr>
      <vt:lpstr>3淋浴龙头</vt:lpstr>
      <vt:lpstr>4淋浴杆组</vt:lpstr>
      <vt:lpstr>5硬链接淋浴柱</vt:lpstr>
      <vt:lpstr>6面盆龙头</vt:lpstr>
      <vt:lpstr>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dcterms:modified xsi:type="dcterms:W3CDTF">2023-05-11T09:05:11Z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0EE5F44079C0405C982E78DC9A120AFB</vt:lpwstr>
  </property>
  <property fmtid="{D5CDD505-2E9C-101B-9397-08002B2CF9AE}" pid="3" name="KSOProductBuildVer">
    <vt:lpwstr>2052-11.1.0.14309</vt:lpwstr>
  </property>
</Properties>
</file>