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300" tabRatio="842"/>
  </bookViews>
  <sheets>
    <sheet name="报价说明" sheetId="24" r:id="rId1"/>
    <sheet name="报价汇总" sheetId="25" r:id="rId2"/>
    <sheet name="A档系列1" sheetId="1" r:id="rId3"/>
    <sheet name="B档系列1 " sheetId="16" r:id="rId4"/>
    <sheet name="C档系列1 " sheetId="17" r:id="rId5"/>
    <sheet name="其他面板（报单价）" sheetId="21" r:id="rId6"/>
    <sheet name="产品定制（报单价）" sheetId="22" r:id="rId7"/>
    <sheet name="轨道插、公区产品（报单价）" sheetId="23" r:id="rId8"/>
    <sheet name="全系列工装产品 单价表" sheetId="26" r:id="rId9"/>
  </sheets>
  <definedNames>
    <definedName name="_xlnm._FilterDatabase" localSheetId="5" hidden="1">'其他面板（报单价）'!$A$2:$M$11</definedName>
    <definedName name="_xlnm._FilterDatabase" localSheetId="8" hidden="1">'全系列工装产品 单价表'!$A$2:$M$14</definedName>
    <definedName name="_xlnm.Print_Area" localSheetId="7">'轨道插、公区产品（报单价）'!$A$1:$L$24</definedName>
    <definedName name="_xlnm.Print_Area" localSheetId="2">A档系列1!$A$1:$K$22</definedName>
    <definedName name="_xlnm.Print_Area" localSheetId="3">'B档系列1 '!$A$1:$K$22</definedName>
    <definedName name="_xlnm.Print_Area" localSheetId="4">'C档系列1 '!$A$1:$K$17</definedName>
  </definedNames>
  <calcPr calcId="144525"/>
</workbook>
</file>

<file path=xl/sharedStrings.xml><?xml version="1.0" encoding="utf-8"?>
<sst xmlns="http://schemas.openxmlformats.org/spreadsheetml/2006/main" count="353" uniqueCount="174">
  <si>
    <t>序号</t>
  </si>
  <si>
    <t>开关插座战略报价 国产档 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</si>
  <si>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</si>
  <si>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税率13%</t>
  </si>
  <si>
    <t>系列产品，颜色等定制的费用计算规则应明确，报价填报在产品定制表格中。</t>
  </si>
  <si>
    <t>产品档次的区分依据为：分档标准、产品系列的定位、市场价高低、功能参数、观感、材质。</t>
  </si>
  <si>
    <t>厂商按本表每个系列的条目进行填报，条目不可改动增减，相同档次的产品系列，自行复制对应工作表填报。</t>
  </si>
  <si>
    <t>（1）投标产品按模拟工程量进行填报，共计8000户。
（2）总户数按高中低档分为4/4/2比例，同档次产品权重等分，详见汇总表。
（3）每户开关包含：1位单控6个，1位双控4个，2位单控2个，2位双控14个，3位双控4个，紧急报警按钮4个。
（4）每户插座包含：五孔插座带USB充电5个，电视+网络插座4个，网络（带AP）插座4个，五孔插座 36个，五孔插座带开关10个。
（5）配件包含：2位连体安装框2个，3位连体安装框3个，4位连体框3个，5位连体框2个；</t>
  </si>
  <si>
    <t>每个品类相同档次的产品，权重等分，每个档次应至少包含2个系列产品。例如高档有3个产品，则每个产品权重为1/3，以此类推。如某档次产品仅有一款系列可供填报的，权重为1。ABC三档以系列白色进行报价。</t>
  </si>
  <si>
    <t>其他面板、产品定制、轨道插等表不计入总报价，报规格、单价、定制费等供参考，品类按各自实际情况填报</t>
  </si>
  <si>
    <t>报价汇总表按第7条原则，在与每行档次对应的系列表进行汇总填报。</t>
  </si>
  <si>
    <t>全系列工装产品单价表，填报前列清单中未包含的，其余在市场销售的所有工装系列产品、辅材等。</t>
  </si>
  <si>
    <t>C档清单不包括连体框，产品有兼容连体框的，应备注框体型号，并在“全系列工装产品单价表”中报价。</t>
  </si>
  <si>
    <t>国产档 开关插座 报价汇总</t>
  </si>
  <si>
    <t>档次</t>
  </si>
  <si>
    <t>各档次系列</t>
  </si>
  <si>
    <t>各档次权重</t>
  </si>
  <si>
    <t>单项总价</t>
  </si>
  <si>
    <t>...</t>
  </si>
  <si>
    <t>投标总价</t>
  </si>
  <si>
    <t>开关插座战略报价 国产档（A档）- 系列名称：         ，颜色：白色</t>
  </si>
  <si>
    <t>类型</t>
  </si>
  <si>
    <t>产品名称
（含开关按键数、电流、插座孔数等）</t>
  </si>
  <si>
    <t>功能</t>
  </si>
  <si>
    <t>型号</t>
  </si>
  <si>
    <t>产品正面图片</t>
  </si>
  <si>
    <t>含税单价
（元/个）</t>
  </si>
  <si>
    <t>模拟每户数量</t>
  </si>
  <si>
    <t>模拟总户数</t>
  </si>
  <si>
    <t>合价</t>
  </si>
  <si>
    <t>备注</t>
  </si>
  <si>
    <t>本产品系列主要参数（用于确认该产品系列的档次）</t>
  </si>
  <si>
    <t>面板材质</t>
  </si>
  <si>
    <t>底板材质</t>
  </si>
  <si>
    <t>表面处理</t>
  </si>
  <si>
    <t>外观设计理念</t>
  </si>
  <si>
    <t>底板强度</t>
  </si>
  <si>
    <t>夜间指示</t>
  </si>
  <si>
    <t>按键与面板的占比</t>
  </si>
  <si>
    <t>无缝连体安装框</t>
  </si>
  <si>
    <t>开关按键开合寿命（次）</t>
  </si>
  <si>
    <t>5孔插座
插孔布置</t>
  </si>
  <si>
    <t>电流等级</t>
  </si>
  <si>
    <t>接线方式</t>
  </si>
  <si>
    <t xml:space="preserve"> 开关
银合金触点</t>
  </si>
  <si>
    <t>主要载流件材质</t>
  </si>
  <si>
    <t>开关类</t>
  </si>
  <si>
    <t>一联单控开关</t>
  </si>
  <si>
    <t>1位单控</t>
  </si>
  <si>
    <t>该品牌本系列产品</t>
  </si>
  <si>
    <t>一联双控开关</t>
  </si>
  <si>
    <t>1位双控</t>
  </si>
  <si>
    <t>标准</t>
  </si>
  <si>
    <t>进口PC</t>
  </si>
  <si>
    <t>PC</t>
  </si>
  <si>
    <t>耐磨不掉色
不留指印</t>
  </si>
  <si>
    <t>时尚前卫的风格、厚度薄、无边框</t>
  </si>
  <si>
    <t>多道注塑加强网格
安装不变型</t>
  </si>
  <si>
    <t>LED灯珠或荧光</t>
  </si>
  <si>
    <t>无框设计</t>
  </si>
  <si>
    <t>2-5位连体及以上</t>
  </si>
  <si>
    <t>45000+</t>
  </si>
  <si>
    <t>可同时插入市面所有类型的2个插头</t>
  </si>
  <si>
    <t>16A</t>
  </si>
  <si>
    <t>鞍型接线</t>
  </si>
  <si>
    <t>φ4.0 mm+</t>
  </si>
  <si>
    <t>紫铜或黄铜</t>
  </si>
  <si>
    <t>二联单控开关</t>
  </si>
  <si>
    <t>2位单控</t>
  </si>
  <si>
    <t>二联双控开关</t>
  </si>
  <si>
    <t>2位双控</t>
  </si>
  <si>
    <t>三联单控开关</t>
  </si>
  <si>
    <t>3位单控</t>
  </si>
  <si>
    <t>三联双控开关</t>
  </si>
  <si>
    <t>3位双控</t>
  </si>
  <si>
    <t>一联呼叫开关1A 250V</t>
  </si>
  <si>
    <t>紧急报警按钮</t>
  </si>
  <si>
    <t>插座类</t>
  </si>
  <si>
    <t>一联双USB电源插座、二极三极插座</t>
  </si>
  <si>
    <t>五孔插座带2孔USB充电</t>
  </si>
  <si>
    <t>一联电视终端插座、一联八芯数据插座</t>
  </si>
  <si>
    <t>电视+网络插座（RJ-45超五类或六类接口）</t>
  </si>
  <si>
    <t>一联八芯数据插座</t>
  </si>
  <si>
    <t>网络插座（RJ-45超五类或六类接口）</t>
  </si>
  <si>
    <t>无线AP路由器（300Mpbs、强电）</t>
  </si>
  <si>
    <t>网络带AP插座
（RJ-45超五类或六类接口）</t>
  </si>
  <si>
    <t>一联二极三极插座</t>
  </si>
  <si>
    <t>五孔插座</t>
  </si>
  <si>
    <t>一联单控开关～、一联二极三极插座</t>
  </si>
  <si>
    <t>五孔插座带开关</t>
  </si>
  <si>
    <t>配件</t>
  </si>
  <si>
    <t>二位面板</t>
  </si>
  <si>
    <t>2位连体安装框</t>
  </si>
  <si>
    <t>三位面板</t>
  </si>
  <si>
    <t>3位连体安装框</t>
  </si>
  <si>
    <t>四位面板</t>
  </si>
  <si>
    <t>4位连体安装框</t>
  </si>
  <si>
    <t>五位面板</t>
  </si>
  <si>
    <t>5位连体安装框</t>
  </si>
  <si>
    <t>插座防溅盒</t>
  </si>
  <si>
    <t>A档系列1总价</t>
  </si>
  <si>
    <t>开关插座战略报价 国产档（B档）- 系列名称：         ，颜色：白色</t>
  </si>
  <si>
    <t>PC或PA</t>
  </si>
  <si>
    <t>耐磨不掉色</t>
  </si>
  <si>
    <t>时尚前卫的风格</t>
  </si>
  <si>
    <t>适量注塑加强网格
安装不变型</t>
  </si>
  <si>
    <t>LED灯珠或荧光剂</t>
  </si>
  <si>
    <t>75%+</t>
  </si>
  <si>
    <t>2位以上连体</t>
  </si>
  <si>
    <t>40000+</t>
  </si>
  <si>
    <t>可同时插入常见的2个插头</t>
  </si>
  <si>
    <t>16A或10A</t>
  </si>
  <si>
    <t>鞍型接线或螺钉接线</t>
  </si>
  <si>
    <t>五孔插座带USB充电</t>
  </si>
  <si>
    <t>B档系列1总价</t>
  </si>
  <si>
    <t>开关插座战略报价 国产档（C档）- 系列名称：         ，颜色：白色</t>
  </si>
  <si>
    <t>一联单控开关10AX250V</t>
  </si>
  <si>
    <t>一联双控开关10AX250V</t>
  </si>
  <si>
    <t>PC、PA、PP</t>
  </si>
  <si>
    <t>无要求</t>
  </si>
  <si>
    <t>45%+</t>
  </si>
  <si>
    <t>可选配</t>
  </si>
  <si>
    <t>10A</t>
  </si>
  <si>
    <t>鞍型接线、螺钉接线、压板接线、快速接线</t>
  </si>
  <si>
    <t>φ3.0 mm+</t>
  </si>
  <si>
    <t>黄铜</t>
  </si>
  <si>
    <t>二联单控开关10AX250V</t>
  </si>
  <si>
    <t>二联双控开关10AX250V</t>
  </si>
  <si>
    <t>三联单控开关10AX250V</t>
  </si>
  <si>
    <t>三联双控开关10AX250V</t>
  </si>
  <si>
    <t>一联双USB电源插座2100mA 5V、二极三极插座10A 250V</t>
  </si>
  <si>
    <t>网络插座
（RJ-45超五类或六类接口）</t>
  </si>
  <si>
    <t>一联二极三极插座10A 250V</t>
  </si>
  <si>
    <t>一联单控开关10AX250V～、一联二极三极插座10A 250V</t>
  </si>
  <si>
    <t>C档系列1总价</t>
  </si>
  <si>
    <t>开关插座战略报价 国产档 其他面板</t>
  </si>
  <si>
    <t>产品类型</t>
  </si>
  <si>
    <t>产品名称</t>
  </si>
  <si>
    <t>产品说明</t>
  </si>
  <si>
    <t>型号规格</t>
  </si>
  <si>
    <t>产品图示</t>
  </si>
  <si>
    <t>面价</t>
  </si>
  <si>
    <t>折扣率</t>
  </si>
  <si>
    <t>不含税供货单价（元/个）</t>
  </si>
  <si>
    <t>税率（%）</t>
  </si>
  <si>
    <t>含税供货单价（元/个）</t>
  </si>
  <si>
    <t>智能面板</t>
  </si>
  <si>
    <t>综合控制类</t>
  </si>
  <si>
    <t>按键开关类</t>
  </si>
  <si>
    <t>温控类</t>
  </si>
  <si>
    <t>复位回弹式
开关</t>
  </si>
  <si>
    <t>地插</t>
  </si>
  <si>
    <t>说明：上述单价为含税含运费到项目所在地的落地价</t>
  </si>
  <si>
    <t>产品定制报价 国产档</t>
  </si>
  <si>
    <t>产品系列</t>
  </si>
  <si>
    <t>颜色更换增加费</t>
  </si>
  <si>
    <t>刻字增加费</t>
  </si>
  <si>
    <t>不含税调色费
（元/个）</t>
  </si>
  <si>
    <t>税率</t>
  </si>
  <si>
    <t>含税调色费
（元/个）</t>
  </si>
  <si>
    <t>功能键</t>
  </si>
  <si>
    <t>边框</t>
  </si>
  <si>
    <t>轨道插、公区产品报价 国产档</t>
  </si>
  <si>
    <t>图片</t>
  </si>
  <si>
    <t>轨道插</t>
  </si>
  <si>
    <t>公共区域开关</t>
  </si>
  <si>
    <t>人体感应开关（二线）</t>
  </si>
  <si>
    <t>人体感应开关（四线，含消防）</t>
  </si>
  <si>
    <t>声光控开关（二线）</t>
  </si>
  <si>
    <t>声光控开关（四线，含消防）</t>
  </si>
  <si>
    <t>轻触延时开关（二线）</t>
  </si>
  <si>
    <t>轻触延时开关（四线，含消防）</t>
  </si>
  <si>
    <t>开关插座战略报价 国产档 全系列产品单价清单</t>
  </si>
  <si>
    <t>说明：填报方法见说明，上述单价为含税含运费到项目所在地的集采落地价</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</si>
</sst>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 ?/?"/>
  </numFmts>
  <fonts count="47">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000000"/>
      <name val="微软雅黑"/>
      <charset val="134"/>
    </font>
    <font>
      <b/>
      <sz val="12"/>
      <color rgb="FFFF0000"/>
      <name val="微软雅黑"/>
      <charset val="134"/>
    </font>
    <font>
      <sz val="9"/>
      <color rgb="FFFF0000"/>
      <name val="微软雅黑"/>
      <charset val="134"/>
    </font>
    <font>
      <sz val="10"/>
      <name val="微软雅黑"/>
      <charset val="134"/>
    </font>
    <font>
      <b/>
      <sz val="10"/>
      <color rgb="FFFF0000"/>
      <name val="微软雅黑"/>
      <charset val="134"/>
    </font>
    <font>
      <sz val="10"/>
      <color theme="1"/>
      <name val="微软雅黑"/>
      <charset val="134"/>
    </font>
    <font>
      <sz val="12"/>
      <color theme="1"/>
      <name val="宋体"/>
      <charset val="134"/>
      <scheme val="minor"/>
    </font>
    <font>
      <sz val="12"/>
      <color rgb="FFFF0000"/>
      <name val="宋体"/>
      <charset val="134"/>
      <scheme val="minor"/>
    </font>
    <font>
      <sz val="12"/>
      <color indexed="8"/>
      <name val="微软雅黑"/>
      <charset val="134"/>
    </font>
    <font>
      <sz val="12"/>
      <name val="微软雅黑"/>
      <charset val="134"/>
    </font>
    <font>
      <sz val="12"/>
      <color rgb="FF000000"/>
      <name val="微软雅黑"/>
      <charset val="134"/>
    </font>
    <font>
      <b/>
      <sz val="12"/>
      <color theme="1"/>
      <name val="宋体"/>
      <charset val="134"/>
      <scheme val="minor"/>
    </font>
    <font>
      <sz val="10"/>
      <color theme="1"/>
      <name val="宋体"/>
      <charset val="134"/>
      <scheme val="minor"/>
    </font>
    <font>
      <sz val="11"/>
      <name val="宋体"/>
      <charset val="134"/>
      <scheme val="minor"/>
    </font>
    <font>
      <sz val="14"/>
      <name val="宋体"/>
      <charset val="134"/>
      <scheme val="minor"/>
    </font>
    <font>
      <b/>
      <sz val="11"/>
      <color theme="1"/>
      <name val="微软雅黑"/>
      <charset val="134"/>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2"/>
      <name val="宋体"/>
      <charset val="134"/>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9">
    <xf numFmtId="0" fontId="0" fillId="0" borderId="0"/>
    <xf numFmtId="42" fontId="0" fillId="0" borderId="0" applyFont="0" applyFill="0" applyBorder="0" applyAlignment="0" applyProtection="0">
      <alignment vertical="center"/>
    </xf>
    <xf numFmtId="0" fontId="27" fillId="4" borderId="0" applyNumberFormat="0" applyBorder="0" applyAlignment="0" applyProtection="0">
      <alignment vertical="center"/>
    </xf>
    <xf numFmtId="0" fontId="28"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6" borderId="0" applyNumberFormat="0" applyBorder="0" applyAlignment="0" applyProtection="0">
      <alignment vertical="center"/>
    </xf>
    <xf numFmtId="0" fontId="29" fillId="7" borderId="0" applyNumberFormat="0" applyBorder="0" applyAlignment="0" applyProtection="0">
      <alignment vertical="center"/>
    </xf>
    <xf numFmtId="43" fontId="0" fillId="0" borderId="0" applyFont="0" applyFill="0" applyBorder="0" applyAlignment="0" applyProtection="0">
      <alignment vertical="center"/>
    </xf>
    <xf numFmtId="0" fontId="30" fillId="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9" borderId="12" applyNumberFormat="0" applyFont="0" applyAlignment="0" applyProtection="0">
      <alignment vertical="center"/>
    </xf>
    <xf numFmtId="0" fontId="30" fillId="10" borderId="0" applyNumberFormat="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0" fillId="0" borderId="0">
      <alignment vertical="center"/>
    </xf>
    <xf numFmtId="0" fontId="37" fillId="0" borderId="13" applyNumberFormat="0" applyFill="0" applyAlignment="0" applyProtection="0">
      <alignment vertical="center"/>
    </xf>
    <xf numFmtId="0" fontId="38" fillId="0" borderId="0"/>
    <xf numFmtId="0" fontId="39" fillId="0" borderId="13" applyNumberFormat="0" applyFill="0" applyAlignment="0" applyProtection="0">
      <alignment vertical="center"/>
    </xf>
    <xf numFmtId="0" fontId="30" fillId="11" borderId="0" applyNumberFormat="0" applyBorder="0" applyAlignment="0" applyProtection="0">
      <alignment vertical="center"/>
    </xf>
    <xf numFmtId="0" fontId="33" fillId="0" borderId="14" applyNumberFormat="0" applyFill="0" applyAlignment="0" applyProtection="0">
      <alignment vertical="center"/>
    </xf>
    <xf numFmtId="0" fontId="30" fillId="12" borderId="0" applyNumberFormat="0" applyBorder="0" applyAlignment="0" applyProtection="0">
      <alignment vertical="center"/>
    </xf>
    <xf numFmtId="0" fontId="40" fillId="13" borderId="15" applyNumberFormat="0" applyAlignment="0" applyProtection="0">
      <alignment vertical="center"/>
    </xf>
    <xf numFmtId="0" fontId="41" fillId="13" borderId="11" applyNumberFormat="0" applyAlignment="0" applyProtection="0">
      <alignment vertical="center"/>
    </xf>
    <xf numFmtId="0" fontId="42" fillId="14" borderId="16" applyNumberFormat="0" applyAlignment="0" applyProtection="0">
      <alignment vertical="center"/>
    </xf>
    <xf numFmtId="0" fontId="27" fillId="15" borderId="0" applyNumberFormat="0" applyBorder="0" applyAlignment="0" applyProtection="0">
      <alignment vertical="center"/>
    </xf>
    <xf numFmtId="0" fontId="30" fillId="16" borderId="0" applyNumberFormat="0" applyBorder="0" applyAlignment="0" applyProtection="0">
      <alignment vertical="center"/>
    </xf>
    <xf numFmtId="0" fontId="43" fillId="0" borderId="17" applyNumberFormat="0" applyFill="0" applyAlignment="0" applyProtection="0">
      <alignment vertical="center"/>
    </xf>
    <xf numFmtId="0" fontId="44" fillId="0" borderId="18" applyNumberFormat="0" applyFill="0" applyAlignment="0" applyProtection="0">
      <alignment vertical="center"/>
    </xf>
    <xf numFmtId="0" fontId="45" fillId="17" borderId="0" applyNumberFormat="0" applyBorder="0" applyAlignment="0" applyProtection="0">
      <alignment vertical="center"/>
    </xf>
    <xf numFmtId="0" fontId="46" fillId="18" borderId="0" applyNumberFormat="0" applyBorder="0" applyAlignment="0" applyProtection="0">
      <alignment vertical="center"/>
    </xf>
    <xf numFmtId="0" fontId="27" fillId="19" borderId="0" applyNumberFormat="0" applyBorder="0" applyAlignment="0" applyProtection="0">
      <alignment vertical="center"/>
    </xf>
    <xf numFmtId="0" fontId="30" fillId="20" borderId="0" applyNumberFormat="0" applyBorder="0" applyAlignment="0" applyProtection="0">
      <alignment vertical="center"/>
    </xf>
    <xf numFmtId="0" fontId="0" fillId="0" borderId="0"/>
    <xf numFmtId="0" fontId="27" fillId="21" borderId="0" applyNumberFormat="0" applyBorder="0" applyAlignment="0" applyProtection="0">
      <alignment vertical="center"/>
    </xf>
    <xf numFmtId="0" fontId="27" fillId="2"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38"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0" fillId="0" borderId="0"/>
    <xf numFmtId="0" fontId="30" fillId="28" borderId="0" applyNumberFormat="0" applyBorder="0" applyAlignment="0" applyProtection="0">
      <alignment vertical="center"/>
    </xf>
    <xf numFmtId="0" fontId="0" fillId="0" borderId="0"/>
    <xf numFmtId="0" fontId="27"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7" fillId="32" borderId="0" applyNumberFormat="0" applyBorder="0" applyAlignment="0" applyProtection="0">
      <alignment vertical="center"/>
    </xf>
    <xf numFmtId="0" fontId="30" fillId="33" borderId="0" applyNumberFormat="0" applyBorder="0" applyAlignment="0" applyProtection="0">
      <alignment vertical="center"/>
    </xf>
    <xf numFmtId="0" fontId="38" fillId="0" borderId="0"/>
    <xf numFmtId="0" fontId="38" fillId="0" borderId="0"/>
    <xf numFmtId="0" fontId="0" fillId="0" borderId="0"/>
    <xf numFmtId="0" fontId="38" fillId="0" borderId="0"/>
  </cellStyleXfs>
  <cellXfs count="117">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Fill="1" applyBorder="1" applyAlignment="1">
      <alignment horizontal="left" vertical="center" wrapText="1"/>
    </xf>
    <xf numFmtId="0" fontId="11" fillId="2" borderId="1" xfId="0" applyFont="1" applyFill="1" applyBorder="1" applyAlignment="1">
      <alignment horizontal="center" vertical="center"/>
    </xf>
    <xf numFmtId="0" fontId="2" fillId="0" borderId="0" xfId="0" applyFont="1" applyAlignment="1">
      <alignment vertical="center"/>
    </xf>
    <xf numFmtId="176"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0" fontId="12" fillId="0" borderId="2" xfId="0" applyFont="1" applyBorder="1" applyAlignment="1">
      <alignment horizontal="left" vertical="center" wrapText="1"/>
    </xf>
    <xf numFmtId="0" fontId="6" fillId="0" borderId="4" xfId="0" applyFont="1" applyBorder="1" applyAlignment="1">
      <alignment horizontal="left" vertical="center" wrapText="1"/>
    </xf>
    <xf numFmtId="0" fontId="1" fillId="0" borderId="0" xfId="0" applyFont="1" applyAlignment="1">
      <alignment wrapText="1"/>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1" fillId="0" borderId="1" xfId="0" applyFont="1" applyFill="1" applyBorder="1" applyAlignment="1">
      <alignment horizontal="center" vertical="center"/>
    </xf>
    <xf numFmtId="0" fontId="13" fillId="0" borderId="1" xfId="42" applyNumberFormat="1" applyFont="1" applyFill="1" applyBorder="1" applyAlignment="1">
      <alignment horizontal="center" vertical="center" wrapText="1"/>
    </xf>
    <xf numFmtId="0" fontId="13" fillId="0" borderId="1" xfId="42" applyNumberFormat="1" applyFont="1" applyFill="1" applyBorder="1" applyAlignment="1">
      <alignment horizontal="center" vertical="center"/>
    </xf>
    <xf numFmtId="0" fontId="1" fillId="0" borderId="1" xfId="0" applyFont="1" applyFill="1" applyBorder="1" applyAlignment="1">
      <alignment vertical="center"/>
    </xf>
    <xf numFmtId="176" fontId="8" fillId="0"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xf>
    <xf numFmtId="0" fontId="3" fillId="2" borderId="8" xfId="0" applyFont="1" applyFill="1" applyBorder="1" applyAlignment="1">
      <alignment horizontal="center" vertical="center"/>
    </xf>
    <xf numFmtId="0" fontId="1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vertical="center"/>
    </xf>
    <xf numFmtId="9" fontId="8" fillId="0" borderId="1" xfId="0" applyNumberFormat="1" applyFont="1" applyFill="1" applyBorder="1" applyAlignment="1">
      <alignment horizontal="center" vertical="center"/>
    </xf>
    <xf numFmtId="177" fontId="8"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178" fontId="9" fillId="0" borderId="1" xfId="0" applyNumberFormat="1" applyFont="1" applyBorder="1" applyAlignment="1">
      <alignment horizontal="center" vertical="center" wrapText="1"/>
    </xf>
    <xf numFmtId="9" fontId="9" fillId="0" borderId="1" xfId="11" applyFont="1" applyBorder="1" applyAlignment="1">
      <alignment horizontal="center" vertical="center" wrapText="1"/>
    </xf>
    <xf numFmtId="178" fontId="9" fillId="0" borderId="1" xfId="0" applyNumberFormat="1" applyFont="1" applyBorder="1" applyAlignment="1">
      <alignment horizontal="center" vertical="center"/>
    </xf>
    <xf numFmtId="9" fontId="9" fillId="0" borderId="1" xfId="11" applyFont="1" applyBorder="1" applyAlignment="1">
      <alignment horizontal="center" vertical="center"/>
    </xf>
    <xf numFmtId="0" fontId="16" fillId="0" borderId="0" xfId="0" applyFont="1" applyAlignment="1">
      <alignment horizontal="center" vertical="center"/>
    </xf>
    <xf numFmtId="0" fontId="16" fillId="0" borderId="0" xfId="0" applyFont="1"/>
    <xf numFmtId="0" fontId="16" fillId="0" borderId="0" xfId="0" applyFont="1" applyAlignment="1">
      <alignment wrapText="1"/>
    </xf>
    <xf numFmtId="0" fontId="17" fillId="0" borderId="0" xfId="0" applyFont="1" applyAlignment="1">
      <alignment horizontal="center" vertical="center"/>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19" applyFont="1" applyBorder="1" applyAlignment="1">
      <alignment horizontal="center" vertical="center"/>
    </xf>
    <xf numFmtId="178" fontId="16"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18" fillId="0" borderId="9" xfId="0" applyFont="1" applyBorder="1" applyAlignment="1">
      <alignment horizontal="center" vertical="center" wrapText="1"/>
    </xf>
    <xf numFmtId="0" fontId="16" fillId="0" borderId="1" xfId="0" applyFont="1" applyBorder="1" applyAlignment="1">
      <alignment wrapText="1"/>
    </xf>
    <xf numFmtId="0" fontId="18" fillId="0" borderId="10" xfId="0" applyFont="1" applyBorder="1" applyAlignment="1">
      <alignment horizontal="center" vertical="center" wrapText="1"/>
    </xf>
    <xf numFmtId="0" fontId="20" fillId="0" borderId="10" xfId="0" applyFont="1" applyBorder="1" applyAlignment="1">
      <alignment horizontal="center" vertical="center" wrapText="1" readingOrder="1"/>
    </xf>
    <xf numFmtId="0" fontId="0" fillId="0" borderId="1" xfId="0" applyBorder="1" applyAlignment="1">
      <alignment horizontal="center" vertical="center"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wrapText="1" readingOrder="1"/>
    </xf>
    <xf numFmtId="0" fontId="10" fillId="0" borderId="1" xfId="0" applyFont="1" applyBorder="1" applyAlignment="1">
      <alignment horizontal="center" vertical="center" wrapText="1" readingOrder="1"/>
    </xf>
    <xf numFmtId="0" fontId="20" fillId="0" borderId="1" xfId="0" applyFont="1" applyBorder="1" applyAlignment="1">
      <alignment horizontal="center" vertical="center" wrapText="1" readingOrder="1"/>
    </xf>
    <xf numFmtId="0" fontId="22" fillId="0" borderId="1" xfId="0" applyFont="1" applyBorder="1" applyAlignment="1">
      <alignment horizontal="center" vertical="center"/>
    </xf>
    <xf numFmtId="0" fontId="23" fillId="3" borderId="1" xfId="0" applyFont="1" applyFill="1" applyBorder="1" applyAlignment="1">
      <alignment horizontal="center" vertical="center" wrapText="1"/>
    </xf>
    <xf numFmtId="0" fontId="16" fillId="0" borderId="1" xfId="0" applyFont="1" applyBorder="1"/>
    <xf numFmtId="0" fontId="16" fillId="0" borderId="0" xfId="0" applyFont="1" applyAlignment="1">
      <alignment horizontal="center" vertical="center" wrapText="1"/>
    </xf>
    <xf numFmtId="0" fontId="24" fillId="0" borderId="0" xfId="0" applyFont="1" applyFill="1" applyAlignment="1">
      <alignment horizontal="center" vertical="center"/>
    </xf>
    <xf numFmtId="0" fontId="19"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178" fontId="16" fillId="0" borderId="1" xfId="0" applyNumberFormat="1" applyFont="1" applyFill="1" applyBorder="1" applyAlignment="1">
      <alignment horizontal="center" vertical="center"/>
    </xf>
    <xf numFmtId="0" fontId="23" fillId="0" borderId="1" xfId="0" applyFont="1" applyFill="1" applyBorder="1" applyAlignment="1">
      <alignment horizontal="center" vertical="center" wrapText="1"/>
    </xf>
    <xf numFmtId="0" fontId="16" fillId="0" borderId="1" xfId="0" applyFont="1" applyFill="1" applyBorder="1"/>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0" fillId="0" borderId="1" xfId="0" applyBorder="1" applyAlignment="1">
      <alignment horizontal="center" vertical="center"/>
    </xf>
    <xf numFmtId="0" fontId="20"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179" fontId="0" fillId="0" borderId="1" xfId="0" applyNumberFormat="1" applyBorder="1" applyAlignment="1">
      <alignment horizontal="center" vertical="center"/>
    </xf>
    <xf numFmtId="0" fontId="0" fillId="0" borderId="1" xfId="0" applyBorder="1"/>
    <xf numFmtId="0" fontId="25" fillId="0" borderId="1" xfId="57" applyFont="1" applyBorder="1" applyAlignment="1">
      <alignment horizontal="center" vertical="center" wrapText="1"/>
    </xf>
    <xf numFmtId="0" fontId="25" fillId="0" borderId="1" xfId="57" applyFont="1" applyFill="1" applyBorder="1" applyAlignment="1">
      <alignment horizontal="center" vertical="center" wrapText="1"/>
    </xf>
    <xf numFmtId="0" fontId="1" fillId="0" borderId="1" xfId="57" applyFont="1" applyBorder="1" applyAlignment="1">
      <alignment horizontal="center" vertical="center" wrapText="1"/>
    </xf>
    <xf numFmtId="0" fontId="26" fillId="0" borderId="1" xfId="57" applyFont="1" applyFill="1" applyBorder="1" applyAlignment="1">
      <alignment horizontal="left" vertical="center" wrapText="1"/>
    </xf>
    <xf numFmtId="0" fontId="0" fillId="0" borderId="1" xfId="0" applyBorder="1" applyAlignment="1">
      <alignment horizontal="left" vertical="center"/>
    </xf>
    <xf numFmtId="0" fontId="1" fillId="0" borderId="1" xfId="57"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wrapText="1"/>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0,0_x000d__x000a_NA_x000d__x000a_"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A4 Small 210 x 297 mm 2 7 2" xfId="42"/>
    <cellStyle name="强调文字颜色 3" xfId="43" builtinId="37"/>
    <cellStyle name="强调文字颜色 4" xfId="44" builtinId="41"/>
    <cellStyle name="20% - 强调文字颜色 4" xfId="45" builtinId="42"/>
    <cellStyle name="40% - 强调文字颜色 4" xfId="46" builtinId="43"/>
    <cellStyle name="常规 3 3" xfId="47"/>
    <cellStyle name="强调文字颜色 5" xfId="48" builtinId="45"/>
    <cellStyle name="常规 2 2" xfId="49"/>
    <cellStyle name="40% - 强调文字颜色 5" xfId="50" builtinId="47"/>
    <cellStyle name="60% - 强调文字颜色 5" xfId="51" builtinId="48"/>
    <cellStyle name="强调文字颜色 6" xfId="52" builtinId="49"/>
    <cellStyle name="40% - 强调文字颜色 6" xfId="53" builtinId="51"/>
    <cellStyle name="60% - 强调文字颜色 6" xfId="54" builtinId="52"/>
    <cellStyle name="A4 Small 210 x 297 mm" xfId="55"/>
    <cellStyle name="常规 2" xfId="56"/>
    <cellStyle name="常规 3" xfId="57"/>
    <cellStyle name="常规 4" xfId="5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2"/>
  <sheetViews>
    <sheetView tabSelected="1" workbookViewId="0">
      <selection activeCell="B7" sqref="B7"/>
    </sheetView>
  </sheetViews>
  <sheetFormatPr defaultColWidth="9" defaultRowHeight="13.5" outlineLevelCol="1"/>
  <cols>
    <col min="1" max="1" width="6.90833333333333" customWidth="1"/>
    <col min="2" max="2" width="92.0916666666667" customWidth="1"/>
  </cols>
  <sheetData>
    <row r="1" ht="42.75" customHeight="1" spans="1:2">
      <c r="A1" s="108" t="s">
        <v>0</v>
      </c>
      <c r="B1" s="109" t="s">
        <v>1</v>
      </c>
    </row>
    <row r="2" ht="81" customHeight="1" spans="1:2">
      <c r="A2" s="110">
        <v>1</v>
      </c>
      <c r="B2" s="111" t="s">
        <v>2</v>
      </c>
    </row>
    <row r="3" ht="25" customHeight="1" spans="1:2">
      <c r="A3" s="110">
        <v>2</v>
      </c>
      <c r="B3" s="111" t="s">
        <v>3</v>
      </c>
    </row>
    <row r="4" ht="27" customHeight="1" spans="1:2">
      <c r="A4" s="110">
        <v>3</v>
      </c>
      <c r="B4" s="111" t="s">
        <v>4</v>
      </c>
    </row>
    <row r="5" ht="30" customHeight="1" spans="1:2">
      <c r="A5" s="102">
        <v>4</v>
      </c>
      <c r="B5" s="112" t="s">
        <v>5</v>
      </c>
    </row>
    <row r="6" ht="27" customHeight="1" spans="1:2">
      <c r="A6" s="113">
        <v>5</v>
      </c>
      <c r="B6" s="111" t="s">
        <v>6</v>
      </c>
    </row>
    <row r="7" ht="97" customHeight="1" spans="1:2">
      <c r="A7" s="102">
        <v>6</v>
      </c>
      <c r="B7" s="114" t="s">
        <v>7</v>
      </c>
    </row>
    <row r="8" ht="45" customHeight="1" spans="1:2">
      <c r="A8" s="115">
        <v>7</v>
      </c>
      <c r="B8" s="116" t="s">
        <v>8</v>
      </c>
    </row>
    <row r="9" ht="37" customHeight="1" spans="1:2">
      <c r="A9" s="102">
        <v>8</v>
      </c>
      <c r="B9" s="114" t="s">
        <v>9</v>
      </c>
    </row>
    <row r="10" ht="37" customHeight="1" spans="1:2">
      <c r="A10" s="102">
        <v>9</v>
      </c>
      <c r="B10" s="112" t="s">
        <v>10</v>
      </c>
    </row>
    <row r="11" ht="36" customHeight="1" spans="1:2">
      <c r="A11" s="102">
        <v>10</v>
      </c>
      <c r="B11" s="112" t="s">
        <v>11</v>
      </c>
    </row>
    <row r="12" ht="33" customHeight="1" spans="1:2">
      <c r="A12" s="102">
        <v>11</v>
      </c>
      <c r="B12" s="112" t="s">
        <v>12</v>
      </c>
    </row>
  </sheetData>
  <pageMargins left="0.7" right="0.7" top="0.75" bottom="0.75" header="0.3" footer="0.3"/>
  <pageSetup paperSize="9" scale="9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D16" sqref="D16"/>
    </sheetView>
  </sheetViews>
  <sheetFormatPr defaultColWidth="9" defaultRowHeight="13.5" outlineLevelCol="5"/>
  <cols>
    <col min="3" max="4" width="16.9083333333333" customWidth="1"/>
    <col min="5" max="5" width="17.4583333333333" customWidth="1"/>
  </cols>
  <sheetData>
    <row r="1" ht="36" customHeight="1" spans="1:6">
      <c r="A1" s="104" t="s">
        <v>13</v>
      </c>
      <c r="B1" s="104"/>
      <c r="C1" s="104"/>
      <c r="D1" s="104"/>
      <c r="E1" s="104"/>
      <c r="F1" s="105"/>
    </row>
    <row r="2" ht="39" customHeight="1" spans="1:6">
      <c r="A2" s="102" t="s">
        <v>0</v>
      </c>
      <c r="B2" s="102" t="s">
        <v>14</v>
      </c>
      <c r="C2" s="102" t="s">
        <v>15</v>
      </c>
      <c r="D2" s="102" t="s">
        <v>16</v>
      </c>
      <c r="E2" s="102" t="s">
        <v>17</v>
      </c>
      <c r="F2" s="104"/>
    </row>
    <row r="3" ht="39" customHeight="1" spans="1:6">
      <c r="A3" s="102">
        <v>1</v>
      </c>
      <c r="B3" s="102"/>
      <c r="C3" s="102"/>
      <c r="D3" s="106"/>
      <c r="E3" s="102"/>
      <c r="F3" s="104"/>
    </row>
    <row r="4" ht="39" customHeight="1" spans="1:6">
      <c r="A4" s="102">
        <v>2</v>
      </c>
      <c r="B4" s="102"/>
      <c r="C4" s="102"/>
      <c r="D4" s="106"/>
      <c r="E4" s="102"/>
      <c r="F4" s="104"/>
    </row>
    <row r="5" ht="39" customHeight="1" spans="1:6">
      <c r="A5" s="102">
        <v>3</v>
      </c>
      <c r="B5" s="102"/>
      <c r="C5" s="102"/>
      <c r="D5" s="106"/>
      <c r="E5" s="102"/>
      <c r="F5" s="104"/>
    </row>
    <row r="6" ht="39" customHeight="1" spans="1:6">
      <c r="A6" s="102">
        <v>4</v>
      </c>
      <c r="B6" s="102"/>
      <c r="C6" s="102"/>
      <c r="D6" s="106"/>
      <c r="E6" s="102"/>
      <c r="F6" s="104"/>
    </row>
    <row r="7" ht="39" customHeight="1" spans="1:6">
      <c r="A7" s="102">
        <v>5</v>
      </c>
      <c r="B7" s="102"/>
      <c r="C7" s="102"/>
      <c r="D7" s="106"/>
      <c r="E7" s="102"/>
      <c r="F7" s="104"/>
    </row>
    <row r="8" ht="39" customHeight="1" spans="1:6">
      <c r="A8" s="102">
        <v>6</v>
      </c>
      <c r="B8" s="102"/>
      <c r="C8" s="102"/>
      <c r="D8" s="106"/>
      <c r="E8" s="102"/>
      <c r="F8" s="104"/>
    </row>
    <row r="9" ht="33" customHeight="1" spans="1:6">
      <c r="A9" s="102" t="s">
        <v>18</v>
      </c>
      <c r="B9" s="102"/>
      <c r="C9" s="102"/>
      <c r="D9" s="102"/>
      <c r="E9" s="102"/>
      <c r="F9" s="104"/>
    </row>
    <row r="10" ht="33" customHeight="1" spans="1:6">
      <c r="A10" s="107"/>
      <c r="B10" s="107"/>
      <c r="C10" s="107"/>
      <c r="D10" s="102" t="s">
        <v>19</v>
      </c>
      <c r="E10" s="102"/>
      <c r="F10" s="104"/>
    </row>
  </sheetData>
  <mergeCells count="1">
    <mergeCell ref="A1:E1"/>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23"/>
  <sheetViews>
    <sheetView zoomScale="85" zoomScaleNormal="85" workbookViewId="0">
      <selection activeCell="P8" sqref="P8"/>
    </sheetView>
  </sheetViews>
  <sheetFormatPr defaultColWidth="9" defaultRowHeight="14.25"/>
  <cols>
    <col min="1" max="1" width="8.36666666666667" style="65" customWidth="1"/>
    <col min="2" max="2" width="7.09166666666667" style="65" customWidth="1"/>
    <col min="3" max="3" width="14.725" style="66" customWidth="1"/>
    <col min="4" max="4" width="15.6333333333333" style="65" customWidth="1"/>
    <col min="5" max="5" width="17.2083333333333" style="65" customWidth="1"/>
    <col min="6" max="6" width="17.525" style="65" customWidth="1"/>
    <col min="7" max="7" width="13.0916666666667" style="64" customWidth="1"/>
    <col min="8" max="8" width="8.63333333333333" style="65" customWidth="1"/>
    <col min="9" max="9" width="9.51666666666667" style="65" customWidth="1"/>
    <col min="10" max="11" width="15.2666666666667" style="65" customWidth="1"/>
    <col min="12" max="12" width="12.5" style="65" customWidth="1"/>
    <col min="13" max="21" width="9" style="65"/>
    <col min="22" max="23" width="11.2666666666667" style="65" customWidth="1"/>
    <col min="24" max="26" width="9" style="65"/>
    <col min="27" max="27" width="11.9083333333333" style="65" customWidth="1"/>
    <col min="28" max="16384" width="9" style="65"/>
  </cols>
  <sheetData>
    <row r="1" ht="33" customHeight="1" spans="1:11">
      <c r="A1" s="91" t="s">
        <v>20</v>
      </c>
      <c r="B1" s="91"/>
      <c r="C1" s="91"/>
      <c r="D1" s="91"/>
      <c r="E1" s="91"/>
      <c r="F1" s="91"/>
      <c r="G1" s="91"/>
      <c r="H1" s="91"/>
      <c r="I1" s="91"/>
      <c r="J1" s="91"/>
      <c r="K1" s="91"/>
    </row>
    <row r="2" ht="33" customHeight="1" spans="1:27">
      <c r="A2" s="71" t="s">
        <v>21</v>
      </c>
      <c r="B2" s="71" t="s">
        <v>0</v>
      </c>
      <c r="C2" s="71" t="s">
        <v>22</v>
      </c>
      <c r="D2" s="92" t="s">
        <v>23</v>
      </c>
      <c r="E2" s="92" t="s">
        <v>24</v>
      </c>
      <c r="F2" s="71" t="s">
        <v>25</v>
      </c>
      <c r="G2" s="70" t="s">
        <v>26</v>
      </c>
      <c r="H2" s="71" t="s">
        <v>27</v>
      </c>
      <c r="I2" s="71" t="s">
        <v>28</v>
      </c>
      <c r="J2" s="71" t="s">
        <v>29</v>
      </c>
      <c r="K2" s="100" t="s">
        <v>30</v>
      </c>
      <c r="M2" s="89"/>
      <c r="N2" s="69" t="s">
        <v>31</v>
      </c>
      <c r="O2" s="69"/>
      <c r="P2" s="69"/>
      <c r="Q2" s="69"/>
      <c r="R2" s="69"/>
      <c r="S2" s="69"/>
      <c r="T2" s="69"/>
      <c r="U2" s="69"/>
      <c r="V2" s="69"/>
      <c r="W2" s="69"/>
      <c r="X2" s="69"/>
      <c r="Y2" s="69"/>
      <c r="Z2" s="69"/>
      <c r="AA2" s="69"/>
    </row>
    <row r="3" ht="48" customHeight="1" spans="1:27">
      <c r="A3" s="71"/>
      <c r="B3" s="71"/>
      <c r="C3" s="71"/>
      <c r="D3" s="92"/>
      <c r="E3" s="92"/>
      <c r="F3" s="71"/>
      <c r="G3" s="71"/>
      <c r="H3" s="71"/>
      <c r="I3" s="71"/>
      <c r="J3" s="71"/>
      <c r="K3" s="101"/>
      <c r="M3" s="89"/>
      <c r="N3" s="80" t="s">
        <v>32</v>
      </c>
      <c r="O3" s="80" t="s">
        <v>33</v>
      </c>
      <c r="P3" s="81" t="s">
        <v>34</v>
      </c>
      <c r="Q3" s="81" t="s">
        <v>35</v>
      </c>
      <c r="R3" s="80" t="s">
        <v>36</v>
      </c>
      <c r="S3" s="80" t="s">
        <v>37</v>
      </c>
      <c r="T3" s="83" t="s">
        <v>38</v>
      </c>
      <c r="U3" s="83" t="s">
        <v>39</v>
      </c>
      <c r="V3" s="81" t="s">
        <v>40</v>
      </c>
      <c r="W3" s="80" t="s">
        <v>41</v>
      </c>
      <c r="X3" s="81" t="s">
        <v>42</v>
      </c>
      <c r="Y3" s="81" t="s">
        <v>43</v>
      </c>
      <c r="Z3" s="81" t="s">
        <v>44</v>
      </c>
      <c r="AA3" s="84" t="s">
        <v>45</v>
      </c>
    </row>
    <row r="4" s="64" customFormat="1" ht="80.25" customHeight="1" spans="1:27">
      <c r="A4" s="93" t="s">
        <v>46</v>
      </c>
      <c r="B4" s="93">
        <v>1</v>
      </c>
      <c r="C4" s="94" t="s">
        <v>47</v>
      </c>
      <c r="D4" s="93" t="s">
        <v>48</v>
      </c>
      <c r="E4" s="93"/>
      <c r="F4" s="93"/>
      <c r="G4" s="95"/>
      <c r="H4" s="93">
        <v>6</v>
      </c>
      <c r="I4" s="93">
        <v>3200</v>
      </c>
      <c r="J4" s="93">
        <f>G4*H4*I4</f>
        <v>0</v>
      </c>
      <c r="K4" s="93"/>
      <c r="M4" s="73" t="s">
        <v>49</v>
      </c>
      <c r="N4" s="102"/>
      <c r="O4" s="102"/>
      <c r="P4" s="102"/>
      <c r="Q4" s="102"/>
      <c r="R4" s="102"/>
      <c r="S4" s="102"/>
      <c r="T4" s="102"/>
      <c r="U4" s="102"/>
      <c r="V4" s="102"/>
      <c r="W4" s="82"/>
      <c r="X4" s="102"/>
      <c r="Y4" s="85"/>
      <c r="Z4" s="102"/>
      <c r="AA4" s="102"/>
    </row>
    <row r="5" s="64" customFormat="1" ht="79.5" customHeight="1" spans="1:27">
      <c r="A5" s="93"/>
      <c r="B5" s="93">
        <v>2</v>
      </c>
      <c r="C5" s="94" t="s">
        <v>50</v>
      </c>
      <c r="D5" s="93" t="s">
        <v>51</v>
      </c>
      <c r="E5" s="93"/>
      <c r="F5" s="93"/>
      <c r="G5" s="95"/>
      <c r="H5" s="93">
        <v>4</v>
      </c>
      <c r="I5" s="93">
        <v>3200</v>
      </c>
      <c r="J5" s="93">
        <f t="shared" ref="J5:J21" si="0">G5*H5*I5</f>
        <v>0</v>
      </c>
      <c r="K5" s="93"/>
      <c r="M5" s="72" t="s">
        <v>52</v>
      </c>
      <c r="N5" s="73" t="s">
        <v>53</v>
      </c>
      <c r="O5" s="73" t="s">
        <v>54</v>
      </c>
      <c r="P5" s="73" t="s">
        <v>55</v>
      </c>
      <c r="Q5" s="73" t="s">
        <v>56</v>
      </c>
      <c r="R5" s="73" t="s">
        <v>57</v>
      </c>
      <c r="S5" s="73" t="s">
        <v>58</v>
      </c>
      <c r="T5" s="73" t="s">
        <v>59</v>
      </c>
      <c r="U5" s="73" t="s">
        <v>60</v>
      </c>
      <c r="V5" s="72" t="s">
        <v>61</v>
      </c>
      <c r="W5" s="73" t="s">
        <v>62</v>
      </c>
      <c r="X5" s="72" t="s">
        <v>63</v>
      </c>
      <c r="Y5" s="103" t="s">
        <v>64</v>
      </c>
      <c r="Z5" s="73" t="s">
        <v>65</v>
      </c>
      <c r="AA5" s="72" t="s">
        <v>66</v>
      </c>
    </row>
    <row r="6" s="64" customFormat="1" ht="79.5" customHeight="1" spans="1:11">
      <c r="A6" s="93"/>
      <c r="B6" s="93">
        <v>3</v>
      </c>
      <c r="C6" s="94" t="s">
        <v>67</v>
      </c>
      <c r="D6" s="93" t="s">
        <v>68</v>
      </c>
      <c r="E6" s="93"/>
      <c r="F6" s="93"/>
      <c r="G6" s="95"/>
      <c r="H6" s="93">
        <v>2</v>
      </c>
      <c r="I6" s="93">
        <v>3200</v>
      </c>
      <c r="J6" s="93">
        <f t="shared" si="0"/>
        <v>0</v>
      </c>
      <c r="K6" s="93"/>
    </row>
    <row r="7" s="64" customFormat="1" ht="79.5" customHeight="1" spans="1:11">
      <c r="A7" s="93"/>
      <c r="B7" s="93">
        <v>4</v>
      </c>
      <c r="C7" s="94" t="s">
        <v>69</v>
      </c>
      <c r="D7" s="93" t="s">
        <v>70</v>
      </c>
      <c r="E7" s="93"/>
      <c r="F7" s="93"/>
      <c r="G7" s="95"/>
      <c r="H7" s="93">
        <v>14</v>
      </c>
      <c r="I7" s="93">
        <v>3200</v>
      </c>
      <c r="J7" s="93">
        <f t="shared" si="0"/>
        <v>0</v>
      </c>
      <c r="K7" s="93"/>
    </row>
    <row r="8" s="64" customFormat="1" ht="79.5" customHeight="1" spans="1:11">
      <c r="A8" s="93"/>
      <c r="B8" s="93">
        <v>5</v>
      </c>
      <c r="C8" s="94" t="s">
        <v>71</v>
      </c>
      <c r="D8" s="93" t="s">
        <v>72</v>
      </c>
      <c r="E8" s="93"/>
      <c r="F8" s="93"/>
      <c r="G8" s="93"/>
      <c r="H8" s="93">
        <v>4</v>
      </c>
      <c r="I8" s="93">
        <v>3200</v>
      </c>
      <c r="J8" s="93">
        <f t="shared" si="0"/>
        <v>0</v>
      </c>
      <c r="K8" s="93"/>
    </row>
    <row r="9" s="64" customFormat="1" ht="79.5" customHeight="1" spans="1:11">
      <c r="A9" s="93"/>
      <c r="B9" s="93">
        <v>6</v>
      </c>
      <c r="C9" s="94" t="s">
        <v>73</v>
      </c>
      <c r="D9" s="93" t="s">
        <v>74</v>
      </c>
      <c r="E9" s="93"/>
      <c r="F9" s="93"/>
      <c r="G9" s="95"/>
      <c r="H9" s="93">
        <v>4</v>
      </c>
      <c r="I9" s="93">
        <v>3200</v>
      </c>
      <c r="J9" s="93">
        <f t="shared" si="0"/>
        <v>0</v>
      </c>
      <c r="K9" s="93"/>
    </row>
    <row r="10" s="64" customFormat="1" ht="79.5" customHeight="1" spans="1:11">
      <c r="A10" s="93"/>
      <c r="B10" s="93">
        <v>7</v>
      </c>
      <c r="C10" s="94" t="s">
        <v>75</v>
      </c>
      <c r="D10" s="93" t="s">
        <v>76</v>
      </c>
      <c r="E10" s="93"/>
      <c r="F10" s="93"/>
      <c r="G10" s="95"/>
      <c r="H10" s="93">
        <v>4</v>
      </c>
      <c r="I10" s="93">
        <v>3200</v>
      </c>
      <c r="J10" s="93">
        <f t="shared" si="0"/>
        <v>0</v>
      </c>
      <c r="K10" s="93"/>
    </row>
    <row r="11" s="64" customFormat="1" ht="79.5" customHeight="1" spans="1:11">
      <c r="A11" s="93" t="s">
        <v>77</v>
      </c>
      <c r="B11" s="93">
        <v>8</v>
      </c>
      <c r="C11" s="94" t="s">
        <v>78</v>
      </c>
      <c r="D11" s="92" t="s">
        <v>79</v>
      </c>
      <c r="E11" s="93"/>
      <c r="F11" s="93"/>
      <c r="G11" s="95"/>
      <c r="H11" s="93">
        <v>6</v>
      </c>
      <c r="I11" s="93">
        <v>3200</v>
      </c>
      <c r="J11" s="93">
        <f t="shared" si="0"/>
        <v>0</v>
      </c>
      <c r="K11" s="93"/>
    </row>
    <row r="12" s="64" customFormat="1" ht="79.5" customHeight="1" spans="1:11">
      <c r="A12" s="93"/>
      <c r="B12" s="93">
        <v>9</v>
      </c>
      <c r="C12" s="94" t="s">
        <v>80</v>
      </c>
      <c r="D12" s="92" t="s">
        <v>81</v>
      </c>
      <c r="E12" s="93"/>
      <c r="F12" s="93"/>
      <c r="G12" s="95"/>
      <c r="H12" s="93">
        <v>4</v>
      </c>
      <c r="I12" s="93">
        <v>3200</v>
      </c>
      <c r="J12" s="93">
        <f t="shared" si="0"/>
        <v>0</v>
      </c>
      <c r="K12" s="93"/>
    </row>
    <row r="13" s="64" customFormat="1" ht="79.5" customHeight="1" spans="1:11">
      <c r="A13" s="93"/>
      <c r="B13" s="93">
        <v>10</v>
      </c>
      <c r="C13" s="94" t="s">
        <v>82</v>
      </c>
      <c r="D13" s="92" t="s">
        <v>83</v>
      </c>
      <c r="E13" s="93"/>
      <c r="F13" s="93"/>
      <c r="G13" s="95"/>
      <c r="H13" s="93">
        <v>3</v>
      </c>
      <c r="I13" s="93">
        <v>3200</v>
      </c>
      <c r="J13" s="93">
        <f t="shared" si="0"/>
        <v>0</v>
      </c>
      <c r="K13" s="93"/>
    </row>
    <row r="14" s="64" customFormat="1" ht="79.5" customHeight="1" spans="1:11">
      <c r="A14" s="93"/>
      <c r="B14" s="93">
        <v>11</v>
      </c>
      <c r="C14" s="94" t="s">
        <v>84</v>
      </c>
      <c r="D14" s="92" t="s">
        <v>85</v>
      </c>
      <c r="E14" s="93"/>
      <c r="F14" s="93"/>
      <c r="G14" s="95"/>
      <c r="H14" s="93">
        <v>4</v>
      </c>
      <c r="I14" s="93">
        <v>3200</v>
      </c>
      <c r="J14" s="93">
        <f t="shared" si="0"/>
        <v>0</v>
      </c>
      <c r="K14" s="93"/>
    </row>
    <row r="15" s="64" customFormat="1" ht="79.5" customHeight="1" spans="1:11">
      <c r="A15" s="93"/>
      <c r="B15" s="93">
        <v>12</v>
      </c>
      <c r="C15" s="94" t="s">
        <v>86</v>
      </c>
      <c r="D15" s="92" t="s">
        <v>87</v>
      </c>
      <c r="E15" s="93"/>
      <c r="F15" s="93"/>
      <c r="G15" s="95"/>
      <c r="H15" s="93">
        <v>36</v>
      </c>
      <c r="I15" s="93">
        <v>3200</v>
      </c>
      <c r="J15" s="93">
        <f t="shared" si="0"/>
        <v>0</v>
      </c>
      <c r="K15" s="93"/>
    </row>
    <row r="16" s="64" customFormat="1" ht="79.5" customHeight="1" spans="1:11">
      <c r="A16" s="93"/>
      <c r="B16" s="93">
        <v>13</v>
      </c>
      <c r="C16" s="94" t="s">
        <v>88</v>
      </c>
      <c r="D16" s="92" t="s">
        <v>89</v>
      </c>
      <c r="E16" s="93"/>
      <c r="F16" s="93"/>
      <c r="G16" s="95"/>
      <c r="H16" s="93">
        <v>10</v>
      </c>
      <c r="I16" s="93">
        <v>3200</v>
      </c>
      <c r="J16" s="93">
        <f t="shared" si="0"/>
        <v>0</v>
      </c>
      <c r="K16" s="93"/>
    </row>
    <row r="17" s="64" customFormat="1" ht="79.5" customHeight="1" spans="1:11">
      <c r="A17" s="93" t="s">
        <v>90</v>
      </c>
      <c r="B17" s="93">
        <v>14</v>
      </c>
      <c r="C17" s="94" t="s">
        <v>91</v>
      </c>
      <c r="D17" s="94" t="s">
        <v>92</v>
      </c>
      <c r="E17" s="93"/>
      <c r="F17" s="93"/>
      <c r="G17" s="95"/>
      <c r="H17" s="93">
        <v>2</v>
      </c>
      <c r="I17" s="93">
        <v>3200</v>
      </c>
      <c r="J17" s="93">
        <f t="shared" si="0"/>
        <v>0</v>
      </c>
      <c r="K17" s="93"/>
    </row>
    <row r="18" s="64" customFormat="1" ht="79.5" customHeight="1" spans="1:11">
      <c r="A18" s="93"/>
      <c r="B18" s="93">
        <v>15</v>
      </c>
      <c r="C18" s="96" t="s">
        <v>93</v>
      </c>
      <c r="D18" s="94" t="s">
        <v>94</v>
      </c>
      <c r="E18" s="93"/>
      <c r="F18" s="93"/>
      <c r="G18" s="95"/>
      <c r="H18" s="93">
        <v>3</v>
      </c>
      <c r="I18" s="93">
        <v>3200</v>
      </c>
      <c r="J18" s="93">
        <f t="shared" si="0"/>
        <v>0</v>
      </c>
      <c r="K18" s="93"/>
    </row>
    <row r="19" ht="79.5" customHeight="1" spans="1:11">
      <c r="A19" s="97"/>
      <c r="B19" s="93">
        <v>16</v>
      </c>
      <c r="C19" s="96" t="s">
        <v>95</v>
      </c>
      <c r="D19" s="94" t="s">
        <v>96</v>
      </c>
      <c r="E19" s="97"/>
      <c r="F19" s="93"/>
      <c r="G19" s="95"/>
      <c r="H19" s="93">
        <v>3</v>
      </c>
      <c r="I19" s="93">
        <v>3200</v>
      </c>
      <c r="J19" s="93">
        <f t="shared" si="0"/>
        <v>0</v>
      </c>
      <c r="K19" s="93"/>
    </row>
    <row r="20" ht="79.5" customHeight="1" spans="1:11">
      <c r="A20" s="97"/>
      <c r="B20" s="93">
        <v>17</v>
      </c>
      <c r="C20" s="96" t="s">
        <v>97</v>
      </c>
      <c r="D20" s="94" t="s">
        <v>98</v>
      </c>
      <c r="E20" s="97"/>
      <c r="F20" s="93"/>
      <c r="G20" s="95"/>
      <c r="H20" s="93">
        <v>2</v>
      </c>
      <c r="I20" s="93">
        <v>3200</v>
      </c>
      <c r="J20" s="93">
        <f t="shared" si="0"/>
        <v>0</v>
      </c>
      <c r="K20" s="93"/>
    </row>
    <row r="21" ht="80" customHeight="1" spans="1:11">
      <c r="A21" s="98"/>
      <c r="B21" s="93">
        <v>18</v>
      </c>
      <c r="C21" s="94" t="s">
        <v>99</v>
      </c>
      <c r="D21" s="94" t="s">
        <v>99</v>
      </c>
      <c r="E21" s="98"/>
      <c r="F21" s="93"/>
      <c r="G21" s="93"/>
      <c r="H21" s="93">
        <v>3</v>
      </c>
      <c r="I21" s="93">
        <v>3200</v>
      </c>
      <c r="J21" s="93">
        <f t="shared" si="0"/>
        <v>0</v>
      </c>
      <c r="K21" s="93"/>
    </row>
    <row r="22" ht="45" customHeight="1" spans="1:11">
      <c r="A22" s="98" t="s">
        <v>100</v>
      </c>
      <c r="B22" s="98"/>
      <c r="C22" s="99"/>
      <c r="D22" s="98"/>
      <c r="E22" s="98"/>
      <c r="F22" s="98"/>
      <c r="G22" s="98"/>
      <c r="H22" s="98"/>
      <c r="I22" s="98"/>
      <c r="J22" s="93">
        <f>SUM(J4:J21)</f>
        <v>0</v>
      </c>
      <c r="K22" s="93"/>
    </row>
    <row r="23" ht="79.5" customHeight="1"/>
  </sheetData>
  <mergeCells count="14">
    <mergeCell ref="A1:K1"/>
    <mergeCell ref="N2:AA2"/>
    <mergeCell ref="A22:H22"/>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7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23"/>
  <sheetViews>
    <sheetView zoomScale="85" zoomScaleNormal="85" workbookViewId="0">
      <selection activeCell="N6" sqref="N6"/>
    </sheetView>
  </sheetViews>
  <sheetFormatPr defaultColWidth="9" defaultRowHeight="14.25"/>
  <cols>
    <col min="1" max="1" width="8.36666666666667" style="65" customWidth="1"/>
    <col min="2" max="2" width="7.09166666666667" style="65" customWidth="1"/>
    <col min="3" max="3" width="14.0916666666667" style="66" customWidth="1"/>
    <col min="4" max="4" width="15.6333333333333" style="65" customWidth="1"/>
    <col min="5" max="5" width="13.9083333333333" style="65" customWidth="1"/>
    <col min="6" max="6" width="16.9083333333333" style="65" customWidth="1"/>
    <col min="7" max="7" width="13.0916666666667" style="64" customWidth="1"/>
    <col min="8" max="8" width="8.63333333333333" style="65" customWidth="1"/>
    <col min="9" max="9" width="6.63333333333333" style="65" customWidth="1"/>
    <col min="10" max="11" width="14.2666666666667" style="65" customWidth="1"/>
    <col min="12" max="12" width="12.2583333333333" style="65" customWidth="1"/>
    <col min="13" max="16384" width="9" style="65"/>
  </cols>
  <sheetData>
    <row r="1" ht="33" customHeight="1" spans="1:11">
      <c r="A1" s="64" t="s">
        <v>101</v>
      </c>
      <c r="B1" s="64"/>
      <c r="C1" s="64"/>
      <c r="D1" s="64"/>
      <c r="E1" s="64"/>
      <c r="F1" s="64"/>
      <c r="H1" s="64"/>
      <c r="I1" s="64"/>
      <c r="J1" s="64"/>
      <c r="K1" s="64"/>
    </row>
    <row r="2" ht="33" customHeight="1" spans="1:27">
      <c r="A2" s="68" t="s">
        <v>21</v>
      </c>
      <c r="B2" s="68" t="s">
        <v>0</v>
      </c>
      <c r="C2" s="68" t="s">
        <v>22</v>
      </c>
      <c r="D2" s="69" t="s">
        <v>23</v>
      </c>
      <c r="E2" s="69" t="s">
        <v>24</v>
      </c>
      <c r="F2" s="68" t="s">
        <v>25</v>
      </c>
      <c r="G2" s="70" t="s">
        <v>26</v>
      </c>
      <c r="H2" s="68" t="s">
        <v>27</v>
      </c>
      <c r="I2" s="68" t="s">
        <v>28</v>
      </c>
      <c r="J2" s="68" t="s">
        <v>29</v>
      </c>
      <c r="K2" s="78" t="s">
        <v>30</v>
      </c>
      <c r="M2" s="79"/>
      <c r="N2" s="69" t="s">
        <v>31</v>
      </c>
      <c r="O2" s="69"/>
      <c r="P2" s="69"/>
      <c r="Q2" s="69"/>
      <c r="R2" s="69"/>
      <c r="S2" s="69"/>
      <c r="T2" s="69"/>
      <c r="U2" s="69"/>
      <c r="V2" s="69"/>
      <c r="W2" s="69"/>
      <c r="X2" s="69"/>
      <c r="Y2" s="69"/>
      <c r="Z2" s="69"/>
      <c r="AA2" s="69"/>
    </row>
    <row r="3" ht="48" customHeight="1" spans="1:27">
      <c r="A3" s="68"/>
      <c r="B3" s="68"/>
      <c r="C3" s="68"/>
      <c r="D3" s="69"/>
      <c r="E3" s="69"/>
      <c r="F3" s="68"/>
      <c r="G3" s="71"/>
      <c r="H3" s="68"/>
      <c r="I3" s="68"/>
      <c r="J3" s="68"/>
      <c r="K3" s="80"/>
      <c r="M3" s="79"/>
      <c r="N3" s="80" t="s">
        <v>32</v>
      </c>
      <c r="O3" s="80" t="s">
        <v>33</v>
      </c>
      <c r="P3" s="81" t="s">
        <v>34</v>
      </c>
      <c r="Q3" s="81" t="s">
        <v>35</v>
      </c>
      <c r="R3" s="80" t="s">
        <v>36</v>
      </c>
      <c r="S3" s="80" t="s">
        <v>37</v>
      </c>
      <c r="T3" s="83" t="s">
        <v>38</v>
      </c>
      <c r="U3" s="83" t="s">
        <v>39</v>
      </c>
      <c r="V3" s="81" t="s">
        <v>40</v>
      </c>
      <c r="W3" s="80" t="s">
        <v>41</v>
      </c>
      <c r="X3" s="81" t="s">
        <v>42</v>
      </c>
      <c r="Y3" s="81" t="s">
        <v>43</v>
      </c>
      <c r="Z3" s="81" t="s">
        <v>44</v>
      </c>
      <c r="AA3" s="84" t="s">
        <v>45</v>
      </c>
    </row>
    <row r="4" s="64" customFormat="1" ht="80.25" customHeight="1" spans="1:27">
      <c r="A4" s="72" t="s">
        <v>46</v>
      </c>
      <c r="B4" s="72">
        <v>1</v>
      </c>
      <c r="C4" s="73" t="s">
        <v>47</v>
      </c>
      <c r="D4" s="72" t="s">
        <v>48</v>
      </c>
      <c r="E4" s="87"/>
      <c r="F4" s="72"/>
      <c r="G4" s="75"/>
      <c r="H4" s="72">
        <v>6</v>
      </c>
      <c r="I4" s="72">
        <v>3200</v>
      </c>
      <c r="J4" s="72">
        <f>G4*H4*I4</f>
        <v>0</v>
      </c>
      <c r="K4" s="72"/>
      <c r="M4" s="73" t="s">
        <v>49</v>
      </c>
      <c r="N4" s="82"/>
      <c r="O4" s="82"/>
      <c r="P4" s="82"/>
      <c r="Q4" s="82"/>
      <c r="R4" s="82"/>
      <c r="S4" s="82"/>
      <c r="T4" s="82"/>
      <c r="U4" s="82"/>
      <c r="V4" s="82"/>
      <c r="W4" s="82"/>
      <c r="X4" s="82"/>
      <c r="Y4" s="85"/>
      <c r="Z4" s="82"/>
      <c r="AA4" s="82"/>
    </row>
    <row r="5" s="64" customFormat="1" ht="79.5" customHeight="1" spans="1:28">
      <c r="A5" s="72"/>
      <c r="B5" s="72">
        <v>2</v>
      </c>
      <c r="C5" s="73" t="s">
        <v>50</v>
      </c>
      <c r="D5" s="72" t="s">
        <v>51</v>
      </c>
      <c r="E5" s="87"/>
      <c r="F5" s="72"/>
      <c r="G5" s="75"/>
      <c r="H5" s="72">
        <v>4</v>
      </c>
      <c r="I5" s="72">
        <v>3200</v>
      </c>
      <c r="J5" s="72">
        <f t="shared" ref="J5:J21" si="0">G5*H5*I5</f>
        <v>0</v>
      </c>
      <c r="K5" s="72"/>
      <c r="M5" s="73" t="s">
        <v>52</v>
      </c>
      <c r="N5" s="73" t="s">
        <v>54</v>
      </c>
      <c r="O5" s="73" t="s">
        <v>102</v>
      </c>
      <c r="P5" s="73" t="s">
        <v>103</v>
      </c>
      <c r="Q5" s="73" t="s">
        <v>104</v>
      </c>
      <c r="R5" s="73" t="s">
        <v>105</v>
      </c>
      <c r="S5" s="73" t="s">
        <v>106</v>
      </c>
      <c r="T5" s="73" t="s">
        <v>107</v>
      </c>
      <c r="U5" s="73" t="s">
        <v>108</v>
      </c>
      <c r="V5" s="73" t="s">
        <v>109</v>
      </c>
      <c r="W5" s="73" t="s">
        <v>110</v>
      </c>
      <c r="X5" s="73" t="s">
        <v>111</v>
      </c>
      <c r="Y5" s="73" t="s">
        <v>112</v>
      </c>
      <c r="Z5" s="73" t="s">
        <v>65</v>
      </c>
      <c r="AA5" s="73" t="s">
        <v>66</v>
      </c>
      <c r="AB5" s="90"/>
    </row>
    <row r="6" s="64" customFormat="1" ht="79.5" customHeight="1" spans="1:11">
      <c r="A6" s="72"/>
      <c r="B6" s="72">
        <v>3</v>
      </c>
      <c r="C6" s="73" t="s">
        <v>67</v>
      </c>
      <c r="D6" s="72" t="s">
        <v>68</v>
      </c>
      <c r="E6" s="87"/>
      <c r="F6" s="72"/>
      <c r="G6" s="75"/>
      <c r="H6" s="72">
        <v>2</v>
      </c>
      <c r="I6" s="72">
        <v>3200</v>
      </c>
      <c r="J6" s="72">
        <f t="shared" si="0"/>
        <v>0</v>
      </c>
      <c r="K6" s="72"/>
    </row>
    <row r="7" s="64" customFormat="1" ht="79.5" customHeight="1" spans="1:11">
      <c r="A7" s="72"/>
      <c r="B7" s="72">
        <v>4</v>
      </c>
      <c r="C7" s="73" t="s">
        <v>69</v>
      </c>
      <c r="D7" s="72" t="s">
        <v>70</v>
      </c>
      <c r="E7" s="87"/>
      <c r="F7" s="72"/>
      <c r="G7" s="75"/>
      <c r="H7" s="72">
        <v>14</v>
      </c>
      <c r="I7" s="72">
        <v>3200</v>
      </c>
      <c r="J7" s="72">
        <f t="shared" si="0"/>
        <v>0</v>
      </c>
      <c r="K7" s="72"/>
    </row>
    <row r="8" s="64" customFormat="1" ht="79.5" customHeight="1" spans="1:11">
      <c r="A8" s="72"/>
      <c r="B8" s="72">
        <v>5</v>
      </c>
      <c r="C8" s="73" t="s">
        <v>71</v>
      </c>
      <c r="D8" s="72" t="s">
        <v>72</v>
      </c>
      <c r="E8" s="87"/>
      <c r="F8" s="72"/>
      <c r="G8" s="75"/>
      <c r="H8" s="72">
        <v>4</v>
      </c>
      <c r="I8" s="72">
        <v>3200</v>
      </c>
      <c r="J8" s="72">
        <f t="shared" si="0"/>
        <v>0</v>
      </c>
      <c r="K8" s="72"/>
    </row>
    <row r="9" s="64" customFormat="1" ht="79.5" customHeight="1" spans="1:11">
      <c r="A9" s="72"/>
      <c r="B9" s="72">
        <v>6</v>
      </c>
      <c r="C9" s="73" t="s">
        <v>73</v>
      </c>
      <c r="D9" s="72" t="s">
        <v>74</v>
      </c>
      <c r="E9" s="87"/>
      <c r="F9" s="72"/>
      <c r="H9" s="72">
        <v>4</v>
      </c>
      <c r="I9" s="72">
        <v>3200</v>
      </c>
      <c r="J9" s="72">
        <f t="shared" si="0"/>
        <v>0</v>
      </c>
      <c r="K9" s="72"/>
    </row>
    <row r="10" s="64" customFormat="1" ht="79.5" customHeight="1" spans="1:11">
      <c r="A10" s="72"/>
      <c r="B10" s="72">
        <v>7</v>
      </c>
      <c r="C10" s="73" t="s">
        <v>75</v>
      </c>
      <c r="D10" s="72" t="s">
        <v>76</v>
      </c>
      <c r="E10" s="72"/>
      <c r="F10" s="72"/>
      <c r="G10" s="75"/>
      <c r="H10" s="72">
        <v>4</v>
      </c>
      <c r="I10" s="72">
        <v>3200</v>
      </c>
      <c r="J10" s="72">
        <f t="shared" si="0"/>
        <v>0</v>
      </c>
      <c r="K10" s="72"/>
    </row>
    <row r="11" s="64" customFormat="1" ht="79.5" customHeight="1" spans="1:11">
      <c r="A11" s="72" t="s">
        <v>77</v>
      </c>
      <c r="B11" s="72">
        <v>8</v>
      </c>
      <c r="C11" s="73" t="s">
        <v>78</v>
      </c>
      <c r="D11" s="69" t="s">
        <v>113</v>
      </c>
      <c r="E11" s="72"/>
      <c r="F11" s="72"/>
      <c r="G11" s="75"/>
      <c r="H11" s="72">
        <v>6</v>
      </c>
      <c r="I11" s="72">
        <v>3200</v>
      </c>
      <c r="J11" s="72">
        <f t="shared" si="0"/>
        <v>0</v>
      </c>
      <c r="K11" s="72"/>
    </row>
    <row r="12" s="64" customFormat="1" ht="79.5" customHeight="1" spans="1:11">
      <c r="A12" s="72"/>
      <c r="B12" s="72">
        <v>9</v>
      </c>
      <c r="C12" s="73" t="s">
        <v>80</v>
      </c>
      <c r="D12" s="69" t="s">
        <v>81</v>
      </c>
      <c r="E12" s="72"/>
      <c r="F12" s="72"/>
      <c r="G12" s="75"/>
      <c r="H12" s="72">
        <v>4</v>
      </c>
      <c r="I12" s="72">
        <v>3200</v>
      </c>
      <c r="J12" s="72">
        <f t="shared" si="0"/>
        <v>0</v>
      </c>
      <c r="K12" s="72"/>
    </row>
    <row r="13" s="64" customFormat="1" ht="79.5" customHeight="1" spans="1:11">
      <c r="A13" s="72"/>
      <c r="B13" s="72">
        <v>10</v>
      </c>
      <c r="C13" s="73" t="s">
        <v>82</v>
      </c>
      <c r="D13" s="69" t="s">
        <v>83</v>
      </c>
      <c r="E13" s="72"/>
      <c r="F13" s="72"/>
      <c r="G13" s="72"/>
      <c r="H13" s="72">
        <v>4</v>
      </c>
      <c r="I13" s="72">
        <v>3200</v>
      </c>
      <c r="J13" s="72">
        <f t="shared" si="0"/>
        <v>0</v>
      </c>
      <c r="K13" s="72"/>
    </row>
    <row r="14" s="64" customFormat="1" ht="79.5" customHeight="1" spans="1:11">
      <c r="A14" s="72"/>
      <c r="B14" s="72">
        <v>11</v>
      </c>
      <c r="C14" s="73" t="s">
        <v>84</v>
      </c>
      <c r="D14" s="69" t="s">
        <v>85</v>
      </c>
      <c r="E14" s="72"/>
      <c r="F14" s="72"/>
      <c r="G14" s="75"/>
      <c r="H14" s="72">
        <v>4</v>
      </c>
      <c r="I14" s="72">
        <v>3200</v>
      </c>
      <c r="J14" s="72">
        <f t="shared" si="0"/>
        <v>0</v>
      </c>
      <c r="K14" s="72"/>
    </row>
    <row r="15" s="64" customFormat="1" ht="79.5" customHeight="1" spans="1:11">
      <c r="A15" s="72"/>
      <c r="B15" s="72">
        <v>12</v>
      </c>
      <c r="C15" s="73" t="s">
        <v>86</v>
      </c>
      <c r="D15" s="69" t="s">
        <v>87</v>
      </c>
      <c r="E15" s="72"/>
      <c r="F15" s="72"/>
      <c r="G15" s="75"/>
      <c r="H15" s="72">
        <v>36</v>
      </c>
      <c r="I15" s="72">
        <v>3200</v>
      </c>
      <c r="J15" s="72">
        <f t="shared" si="0"/>
        <v>0</v>
      </c>
      <c r="K15" s="72"/>
    </row>
    <row r="16" s="64" customFormat="1" ht="79.5" customHeight="1" spans="1:11">
      <c r="A16" s="72"/>
      <c r="B16" s="72">
        <v>13</v>
      </c>
      <c r="C16" s="73" t="s">
        <v>88</v>
      </c>
      <c r="D16" s="69" t="s">
        <v>89</v>
      </c>
      <c r="E16" s="72"/>
      <c r="F16" s="72"/>
      <c r="G16" s="75"/>
      <c r="H16" s="72">
        <v>10</v>
      </c>
      <c r="I16" s="72">
        <v>3200</v>
      </c>
      <c r="J16" s="72">
        <f t="shared" si="0"/>
        <v>0</v>
      </c>
      <c r="K16" s="72"/>
    </row>
    <row r="17" s="64" customFormat="1" ht="79.5" customHeight="1" spans="1:11">
      <c r="A17" s="72" t="s">
        <v>90</v>
      </c>
      <c r="B17" s="72">
        <v>14</v>
      </c>
      <c r="C17" s="73" t="s">
        <v>91</v>
      </c>
      <c r="D17" s="73" t="s">
        <v>92</v>
      </c>
      <c r="E17" s="87"/>
      <c r="F17" s="72"/>
      <c r="G17" s="75"/>
      <c r="H17" s="72">
        <v>2</v>
      </c>
      <c r="I17" s="72">
        <v>3200</v>
      </c>
      <c r="J17" s="72">
        <f t="shared" si="0"/>
        <v>0</v>
      </c>
      <c r="K17" s="72"/>
    </row>
    <row r="18" s="64" customFormat="1" ht="79.5" customHeight="1" spans="1:11">
      <c r="A18" s="72"/>
      <c r="B18" s="72">
        <v>15</v>
      </c>
      <c r="C18" s="88" t="s">
        <v>93</v>
      </c>
      <c r="D18" s="73" t="s">
        <v>94</v>
      </c>
      <c r="E18" s="87"/>
      <c r="F18" s="72"/>
      <c r="G18" s="75"/>
      <c r="H18" s="72">
        <v>3</v>
      </c>
      <c r="I18" s="72">
        <v>3200</v>
      </c>
      <c r="J18" s="72">
        <f t="shared" si="0"/>
        <v>0</v>
      </c>
      <c r="K18" s="72"/>
    </row>
    <row r="19" ht="79.5" customHeight="1" spans="1:11">
      <c r="A19" s="89"/>
      <c r="B19" s="72">
        <v>16</v>
      </c>
      <c r="C19" s="88" t="s">
        <v>95</v>
      </c>
      <c r="D19" s="73" t="s">
        <v>96</v>
      </c>
      <c r="E19" s="87"/>
      <c r="F19" s="89"/>
      <c r="G19" s="75"/>
      <c r="H19" s="72">
        <v>3</v>
      </c>
      <c r="I19" s="72">
        <v>3200</v>
      </c>
      <c r="J19" s="72">
        <f t="shared" si="0"/>
        <v>0</v>
      </c>
      <c r="K19" s="72"/>
    </row>
    <row r="20" ht="79.5" customHeight="1" spans="1:11">
      <c r="A20" s="89"/>
      <c r="B20" s="72">
        <v>17</v>
      </c>
      <c r="C20" s="88" t="s">
        <v>97</v>
      </c>
      <c r="D20" s="73" t="s">
        <v>98</v>
      </c>
      <c r="E20" s="87"/>
      <c r="F20" s="89"/>
      <c r="G20" s="75"/>
      <c r="H20" s="72">
        <v>2</v>
      </c>
      <c r="I20" s="72">
        <v>3200</v>
      </c>
      <c r="J20" s="72">
        <f t="shared" si="0"/>
        <v>0</v>
      </c>
      <c r="K20" s="72"/>
    </row>
    <row r="21" ht="64" customHeight="1" spans="1:11">
      <c r="A21" s="76"/>
      <c r="B21" s="72">
        <v>18</v>
      </c>
      <c r="C21" s="73" t="s">
        <v>99</v>
      </c>
      <c r="D21" s="73" t="s">
        <v>99</v>
      </c>
      <c r="E21" s="76"/>
      <c r="F21" s="76"/>
      <c r="G21" s="72"/>
      <c r="H21" s="72">
        <v>3</v>
      </c>
      <c r="I21" s="72">
        <v>3200</v>
      </c>
      <c r="J21" s="72">
        <f t="shared" si="0"/>
        <v>0</v>
      </c>
      <c r="K21" s="72"/>
    </row>
    <row r="22" ht="45" customHeight="1" spans="1:11">
      <c r="A22" s="76" t="s">
        <v>114</v>
      </c>
      <c r="B22" s="76"/>
      <c r="C22" s="77"/>
      <c r="D22" s="76"/>
      <c r="E22" s="76"/>
      <c r="F22" s="76"/>
      <c r="G22" s="76"/>
      <c r="H22" s="76"/>
      <c r="I22" s="76"/>
      <c r="J22" s="72">
        <f>SUM(J4:J21)</f>
        <v>0</v>
      </c>
      <c r="K22" s="72"/>
    </row>
    <row r="23" ht="79.5" customHeight="1"/>
  </sheetData>
  <mergeCells count="14">
    <mergeCell ref="A1:K1"/>
    <mergeCell ref="N2:AA2"/>
    <mergeCell ref="A22:H22"/>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7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A18"/>
  <sheetViews>
    <sheetView zoomScale="85" zoomScaleNormal="85" workbookViewId="0">
      <selection activeCell="N6" sqref="N6"/>
    </sheetView>
  </sheetViews>
  <sheetFormatPr defaultColWidth="9" defaultRowHeight="14.25"/>
  <cols>
    <col min="1" max="1" width="8.36666666666667" style="65" customWidth="1"/>
    <col min="2" max="2" width="7.09166666666667" style="65" customWidth="1"/>
    <col min="3" max="3" width="14.0916666666667" style="66" customWidth="1"/>
    <col min="4" max="4" width="15.6333333333333" style="65" customWidth="1"/>
    <col min="5" max="5" width="13.9083333333333" style="65" customWidth="1"/>
    <col min="6" max="6" width="16.9083333333333" style="65" customWidth="1"/>
    <col min="7" max="7" width="13.0916666666667" style="65" customWidth="1"/>
    <col min="8" max="8" width="8.63333333333333" style="65" customWidth="1"/>
    <col min="9" max="9" width="9.09166666666667" style="65" customWidth="1"/>
    <col min="10" max="11" width="15.2666666666667" style="65" customWidth="1"/>
    <col min="12" max="24" width="9" style="65"/>
    <col min="25" max="25" width="12.9083333333333" style="65" customWidth="1"/>
    <col min="26" max="16384" width="9" style="65"/>
  </cols>
  <sheetData>
    <row r="1" ht="33" customHeight="1" spans="1:11">
      <c r="A1" s="64" t="s">
        <v>115</v>
      </c>
      <c r="B1" s="67"/>
      <c r="C1" s="67"/>
      <c r="D1" s="67"/>
      <c r="E1" s="67"/>
      <c r="F1" s="67"/>
      <c r="G1" s="67"/>
      <c r="H1" s="67"/>
      <c r="I1" s="67"/>
      <c r="J1" s="67"/>
      <c r="K1" s="67"/>
    </row>
    <row r="2" ht="33" customHeight="1" spans="1:27">
      <c r="A2" s="68" t="s">
        <v>21</v>
      </c>
      <c r="B2" s="68" t="s">
        <v>0</v>
      </c>
      <c r="C2" s="68" t="s">
        <v>22</v>
      </c>
      <c r="D2" s="69" t="s">
        <v>23</v>
      </c>
      <c r="E2" s="69" t="s">
        <v>24</v>
      </c>
      <c r="F2" s="68" t="s">
        <v>25</v>
      </c>
      <c r="G2" s="70" t="s">
        <v>26</v>
      </c>
      <c r="H2" s="68" t="s">
        <v>27</v>
      </c>
      <c r="I2" s="68" t="s">
        <v>28</v>
      </c>
      <c r="J2" s="68" t="s">
        <v>29</v>
      </c>
      <c r="K2" s="78" t="s">
        <v>30</v>
      </c>
      <c r="M2" s="79"/>
      <c r="N2" s="69" t="s">
        <v>31</v>
      </c>
      <c r="O2" s="69"/>
      <c r="P2" s="69"/>
      <c r="Q2" s="69"/>
      <c r="R2" s="69"/>
      <c r="S2" s="69"/>
      <c r="T2" s="69"/>
      <c r="U2" s="69"/>
      <c r="V2" s="69"/>
      <c r="W2" s="69"/>
      <c r="X2" s="69"/>
      <c r="Y2" s="69"/>
      <c r="Z2" s="69"/>
      <c r="AA2" s="69"/>
    </row>
    <row r="3" ht="48" customHeight="1" spans="1:27">
      <c r="A3" s="68"/>
      <c r="B3" s="68"/>
      <c r="C3" s="68"/>
      <c r="D3" s="69"/>
      <c r="E3" s="69"/>
      <c r="F3" s="68"/>
      <c r="G3" s="71"/>
      <c r="H3" s="68"/>
      <c r="I3" s="68"/>
      <c r="J3" s="68"/>
      <c r="K3" s="80"/>
      <c r="M3" s="79"/>
      <c r="N3" s="80" t="s">
        <v>32</v>
      </c>
      <c r="O3" s="80" t="s">
        <v>33</v>
      </c>
      <c r="P3" s="81" t="s">
        <v>34</v>
      </c>
      <c r="Q3" s="81" t="s">
        <v>35</v>
      </c>
      <c r="R3" s="80" t="s">
        <v>36</v>
      </c>
      <c r="S3" s="80" t="s">
        <v>37</v>
      </c>
      <c r="T3" s="83" t="s">
        <v>38</v>
      </c>
      <c r="U3" s="83" t="s">
        <v>39</v>
      </c>
      <c r="V3" s="81" t="s">
        <v>40</v>
      </c>
      <c r="W3" s="80" t="s">
        <v>41</v>
      </c>
      <c r="X3" s="81" t="s">
        <v>42</v>
      </c>
      <c r="Y3" s="81" t="s">
        <v>43</v>
      </c>
      <c r="Z3" s="81" t="s">
        <v>44</v>
      </c>
      <c r="AA3" s="84" t="s">
        <v>45</v>
      </c>
    </row>
    <row r="4" s="64" customFormat="1" ht="80.25" customHeight="1" spans="1:27">
      <c r="A4" s="72" t="s">
        <v>46</v>
      </c>
      <c r="B4" s="72">
        <v>1</v>
      </c>
      <c r="C4" s="73" t="s">
        <v>116</v>
      </c>
      <c r="D4" s="72" t="s">
        <v>48</v>
      </c>
      <c r="E4" s="74"/>
      <c r="F4" s="72"/>
      <c r="G4" s="75"/>
      <c r="H4" s="72">
        <v>6</v>
      </c>
      <c r="I4" s="72">
        <v>1600</v>
      </c>
      <c r="J4" s="72">
        <f>G4*H4*I4</f>
        <v>0</v>
      </c>
      <c r="K4" s="72"/>
      <c r="M4" s="73" t="s">
        <v>49</v>
      </c>
      <c r="N4" s="82"/>
      <c r="O4" s="82"/>
      <c r="P4" s="82"/>
      <c r="Q4" s="82"/>
      <c r="R4" s="82"/>
      <c r="S4" s="82"/>
      <c r="T4" s="82"/>
      <c r="U4" s="82"/>
      <c r="V4" s="82"/>
      <c r="W4" s="82"/>
      <c r="X4" s="82"/>
      <c r="Y4" s="85"/>
      <c r="Z4" s="82"/>
      <c r="AA4" s="82"/>
    </row>
    <row r="5" s="64" customFormat="1" ht="79.5" customHeight="1" spans="1:27">
      <c r="A5" s="72"/>
      <c r="B5" s="72">
        <v>2</v>
      </c>
      <c r="C5" s="73" t="s">
        <v>117</v>
      </c>
      <c r="D5" s="72" t="s">
        <v>51</v>
      </c>
      <c r="E5" s="74"/>
      <c r="F5" s="72"/>
      <c r="G5" s="75"/>
      <c r="H5" s="72">
        <v>4</v>
      </c>
      <c r="I5" s="72">
        <v>1600</v>
      </c>
      <c r="J5" s="72">
        <f t="shared" ref="J5:J20" si="0">G5*H5*I5</f>
        <v>0</v>
      </c>
      <c r="K5" s="72"/>
      <c r="M5" s="72" t="s">
        <v>52</v>
      </c>
      <c r="N5" s="73" t="s">
        <v>102</v>
      </c>
      <c r="O5" s="73" t="s">
        <v>118</v>
      </c>
      <c r="P5" s="73" t="s">
        <v>119</v>
      </c>
      <c r="Q5" s="73" t="s">
        <v>119</v>
      </c>
      <c r="R5" s="73" t="s">
        <v>119</v>
      </c>
      <c r="S5" s="73" t="s">
        <v>119</v>
      </c>
      <c r="T5" s="73" t="s">
        <v>120</v>
      </c>
      <c r="U5" s="73" t="s">
        <v>121</v>
      </c>
      <c r="V5" s="73" t="s">
        <v>109</v>
      </c>
      <c r="W5" s="73" t="s">
        <v>110</v>
      </c>
      <c r="X5" s="73" t="s">
        <v>122</v>
      </c>
      <c r="Y5" s="86" t="s">
        <v>123</v>
      </c>
      <c r="Z5" s="73" t="s">
        <v>124</v>
      </c>
      <c r="AA5" s="73" t="s">
        <v>125</v>
      </c>
    </row>
    <row r="6" s="64" customFormat="1" ht="79.5" customHeight="1" spans="1:11">
      <c r="A6" s="72"/>
      <c r="B6" s="72">
        <v>3</v>
      </c>
      <c r="C6" s="73" t="s">
        <v>126</v>
      </c>
      <c r="D6" s="72" t="s">
        <v>68</v>
      </c>
      <c r="E6" s="74"/>
      <c r="F6" s="72"/>
      <c r="G6" s="75"/>
      <c r="H6" s="72">
        <v>2</v>
      </c>
      <c r="I6" s="72">
        <v>1600</v>
      </c>
      <c r="J6" s="72">
        <f t="shared" si="0"/>
        <v>0</v>
      </c>
      <c r="K6" s="72"/>
    </row>
    <row r="7" s="64" customFormat="1" ht="79.5" customHeight="1" spans="1:11">
      <c r="A7" s="72"/>
      <c r="B7" s="72">
        <v>4</v>
      </c>
      <c r="C7" s="73" t="s">
        <v>127</v>
      </c>
      <c r="D7" s="72" t="s">
        <v>70</v>
      </c>
      <c r="E7" s="74"/>
      <c r="F7" s="72"/>
      <c r="G7" s="75"/>
      <c r="H7" s="72">
        <v>14</v>
      </c>
      <c r="I7" s="72">
        <v>1600</v>
      </c>
      <c r="J7" s="72">
        <f t="shared" si="0"/>
        <v>0</v>
      </c>
      <c r="K7" s="72"/>
    </row>
    <row r="8" s="64" customFormat="1" ht="79.5" customHeight="1" spans="1:11">
      <c r="A8" s="72"/>
      <c r="B8" s="72">
        <v>5</v>
      </c>
      <c r="C8" s="73" t="s">
        <v>128</v>
      </c>
      <c r="D8" s="72" t="s">
        <v>72</v>
      </c>
      <c r="E8" s="74"/>
      <c r="F8" s="72"/>
      <c r="G8" s="75"/>
      <c r="H8" s="72">
        <v>4</v>
      </c>
      <c r="I8" s="72">
        <v>1600</v>
      </c>
      <c r="J8" s="72">
        <f t="shared" si="0"/>
        <v>0</v>
      </c>
      <c r="K8" s="72"/>
    </row>
    <row r="9" s="64" customFormat="1" ht="79.5" customHeight="1" spans="1:11">
      <c r="A9" s="72"/>
      <c r="B9" s="72">
        <v>6</v>
      </c>
      <c r="C9" s="73" t="s">
        <v>129</v>
      </c>
      <c r="D9" s="72" t="s">
        <v>74</v>
      </c>
      <c r="E9" s="72"/>
      <c r="F9" s="72"/>
      <c r="G9" s="72"/>
      <c r="H9" s="72">
        <v>4</v>
      </c>
      <c r="I9" s="72">
        <v>1600</v>
      </c>
      <c r="J9" s="72">
        <f t="shared" si="0"/>
        <v>0</v>
      </c>
      <c r="K9" s="72"/>
    </row>
    <row r="10" s="64" customFormat="1" ht="79.5" customHeight="1" spans="1:11">
      <c r="A10" s="72"/>
      <c r="B10" s="72">
        <v>7</v>
      </c>
      <c r="C10" s="73" t="s">
        <v>75</v>
      </c>
      <c r="D10" s="72" t="s">
        <v>76</v>
      </c>
      <c r="E10" s="72"/>
      <c r="F10" s="72"/>
      <c r="G10" s="75"/>
      <c r="H10" s="72">
        <v>4</v>
      </c>
      <c r="I10" s="72">
        <v>1600</v>
      </c>
      <c r="J10" s="72">
        <f t="shared" si="0"/>
        <v>0</v>
      </c>
      <c r="K10" s="72"/>
    </row>
    <row r="11" s="64" customFormat="1" ht="79.5" customHeight="1" spans="1:11">
      <c r="A11" s="72" t="s">
        <v>77</v>
      </c>
      <c r="B11" s="72">
        <v>8</v>
      </c>
      <c r="C11" s="73" t="s">
        <v>130</v>
      </c>
      <c r="D11" s="69" t="s">
        <v>113</v>
      </c>
      <c r="E11" s="72"/>
      <c r="F11" s="72"/>
      <c r="G11" s="75"/>
      <c r="H11" s="72">
        <v>6</v>
      </c>
      <c r="I11" s="72">
        <v>1600</v>
      </c>
      <c r="J11" s="72">
        <f t="shared" si="0"/>
        <v>0</v>
      </c>
      <c r="K11" s="72"/>
    </row>
    <row r="12" s="64" customFormat="1" ht="79.5" customHeight="1" spans="1:11">
      <c r="A12" s="72"/>
      <c r="B12" s="72">
        <v>9</v>
      </c>
      <c r="C12" s="73" t="s">
        <v>80</v>
      </c>
      <c r="D12" s="69" t="s">
        <v>81</v>
      </c>
      <c r="E12" s="72"/>
      <c r="F12" s="72"/>
      <c r="G12" s="75"/>
      <c r="H12" s="72">
        <v>4</v>
      </c>
      <c r="I12" s="72">
        <v>1600</v>
      </c>
      <c r="J12" s="72">
        <f t="shared" si="0"/>
        <v>0</v>
      </c>
      <c r="K12" s="72"/>
    </row>
    <row r="13" s="64" customFormat="1" ht="79.5" customHeight="1" spans="1:11">
      <c r="A13" s="72"/>
      <c r="B13" s="72">
        <v>10</v>
      </c>
      <c r="C13" s="73" t="s">
        <v>82</v>
      </c>
      <c r="D13" s="69" t="s">
        <v>131</v>
      </c>
      <c r="E13" s="72"/>
      <c r="F13" s="72"/>
      <c r="G13" s="75"/>
      <c r="H13" s="72">
        <v>4</v>
      </c>
      <c r="I13" s="72">
        <v>1600</v>
      </c>
      <c r="J13" s="72">
        <f t="shared" si="0"/>
        <v>0</v>
      </c>
      <c r="K13" s="72"/>
    </row>
    <row r="14" s="64" customFormat="1" ht="79.5" customHeight="1" spans="1:11">
      <c r="A14" s="72"/>
      <c r="B14" s="72">
        <v>11</v>
      </c>
      <c r="C14" s="73" t="s">
        <v>132</v>
      </c>
      <c r="D14" s="69" t="s">
        <v>87</v>
      </c>
      <c r="E14" s="72"/>
      <c r="F14" s="72"/>
      <c r="G14" s="75"/>
      <c r="H14" s="72">
        <v>36</v>
      </c>
      <c r="I14" s="72">
        <v>1600</v>
      </c>
      <c r="J14" s="72">
        <f t="shared" si="0"/>
        <v>0</v>
      </c>
      <c r="K14" s="72"/>
    </row>
    <row r="15" s="64" customFormat="1" ht="79.5" customHeight="1" spans="1:11">
      <c r="A15" s="72"/>
      <c r="B15" s="72">
        <v>12</v>
      </c>
      <c r="C15" s="73" t="s">
        <v>133</v>
      </c>
      <c r="D15" s="69" t="s">
        <v>89</v>
      </c>
      <c r="E15" s="72"/>
      <c r="F15" s="72"/>
      <c r="G15" s="75"/>
      <c r="H15" s="72">
        <v>10</v>
      </c>
      <c r="I15" s="72">
        <v>1600</v>
      </c>
      <c r="J15" s="72">
        <f t="shared" si="0"/>
        <v>0</v>
      </c>
      <c r="K15" s="72"/>
    </row>
    <row r="16" s="64" customFormat="1" ht="79.5" customHeight="1" spans="1:11">
      <c r="A16" s="72" t="s">
        <v>90</v>
      </c>
      <c r="B16" s="72">
        <v>13</v>
      </c>
      <c r="C16" s="73" t="s">
        <v>99</v>
      </c>
      <c r="D16" s="73" t="s">
        <v>99</v>
      </c>
      <c r="E16" s="72"/>
      <c r="F16" s="72"/>
      <c r="G16" s="72"/>
      <c r="H16" s="72">
        <v>3</v>
      </c>
      <c r="I16" s="72">
        <v>1600</v>
      </c>
      <c r="J16" s="72">
        <f t="shared" si="0"/>
        <v>0</v>
      </c>
      <c r="K16" s="72"/>
    </row>
    <row r="17" ht="45" customHeight="1" spans="1:11">
      <c r="A17" s="76" t="s">
        <v>134</v>
      </c>
      <c r="B17" s="76"/>
      <c r="C17" s="77"/>
      <c r="D17" s="76"/>
      <c r="E17" s="76"/>
      <c r="F17" s="76"/>
      <c r="G17" s="76"/>
      <c r="H17" s="76"/>
      <c r="I17" s="76"/>
      <c r="J17" s="72">
        <f>SUM(J4:J16)</f>
        <v>0</v>
      </c>
      <c r="K17" s="72"/>
    </row>
    <row r="18" ht="79.5" customHeight="1"/>
  </sheetData>
  <mergeCells count="14">
    <mergeCell ref="A1:K1"/>
    <mergeCell ref="N2:AA2"/>
    <mergeCell ref="A17:H17"/>
    <mergeCell ref="A2:A3"/>
    <mergeCell ref="B2:B3"/>
    <mergeCell ref="C2:C3"/>
    <mergeCell ref="D2:D3"/>
    <mergeCell ref="E2:E3"/>
    <mergeCell ref="F2:F3"/>
    <mergeCell ref="G2:G3"/>
    <mergeCell ref="H2:H3"/>
    <mergeCell ref="I2:I3"/>
    <mergeCell ref="J2:J3"/>
    <mergeCell ref="K2:K3"/>
  </mergeCells>
  <printOptions horizontalCentered="1"/>
  <pageMargins left="0.700694444444445" right="0.700694444444445" top="0.751388888888889" bottom="0.751388888888889" header="0.298611111111111" footer="0.298611111111111"/>
  <pageSetup paperSize="8" scale="74"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M11"/>
  <sheetViews>
    <sheetView workbookViewId="0">
      <pane ySplit="2" topLeftCell="A3" activePane="bottomLeft" state="frozen"/>
      <selection/>
      <selection pane="bottomLeft" activeCell="E22" sqref="E22"/>
    </sheetView>
  </sheetViews>
  <sheetFormatPr defaultColWidth="9" defaultRowHeight="16.5"/>
  <cols>
    <col min="1" max="1" width="5.90833333333333" style="1" customWidth="1"/>
    <col min="2" max="2" width="12.4416666666667" style="1" customWidth="1"/>
    <col min="3" max="3" width="25.4583333333333" style="1" customWidth="1"/>
    <col min="4" max="4" width="14.5416666666667" style="1" customWidth="1"/>
    <col min="5" max="5" width="11.2666666666667"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135</v>
      </c>
      <c r="B1" s="5"/>
      <c r="C1" s="5"/>
      <c r="D1" s="5"/>
      <c r="E1" s="5"/>
      <c r="F1" s="5"/>
      <c r="G1" s="6"/>
      <c r="H1" s="5"/>
      <c r="I1" s="5"/>
      <c r="J1" s="5"/>
      <c r="K1" s="21"/>
      <c r="L1" s="5"/>
    </row>
    <row r="2" ht="49.5" spans="1:13">
      <c r="A2" s="7" t="s">
        <v>0</v>
      </c>
      <c r="B2" s="8" t="s">
        <v>136</v>
      </c>
      <c r="C2" s="8" t="s">
        <v>137</v>
      </c>
      <c r="D2" s="8" t="s">
        <v>138</v>
      </c>
      <c r="E2" s="8" t="s">
        <v>139</v>
      </c>
      <c r="F2" s="8" t="s">
        <v>140</v>
      </c>
      <c r="G2" s="9" t="s">
        <v>141</v>
      </c>
      <c r="H2" s="7" t="s">
        <v>142</v>
      </c>
      <c r="I2" s="9" t="s">
        <v>143</v>
      </c>
      <c r="J2" s="9" t="s">
        <v>144</v>
      </c>
      <c r="K2" s="8" t="s">
        <v>145</v>
      </c>
      <c r="L2" s="7" t="s">
        <v>30</v>
      </c>
      <c r="M2" s="22"/>
    </row>
    <row r="3" ht="35" customHeight="1" spans="1:13">
      <c r="A3" s="10">
        <v>1</v>
      </c>
      <c r="B3" s="11" t="s">
        <v>146</v>
      </c>
      <c r="C3" s="10"/>
      <c r="D3" s="10" t="s">
        <v>147</v>
      </c>
      <c r="E3" s="12"/>
      <c r="F3" s="12"/>
      <c r="G3" s="13"/>
      <c r="H3" s="14"/>
      <c r="I3" s="23"/>
      <c r="J3" s="24"/>
      <c r="K3" s="25"/>
      <c r="L3" s="26"/>
      <c r="M3" s="27"/>
    </row>
    <row r="4" ht="35" customHeight="1" spans="1:13">
      <c r="A4" s="10">
        <v>2</v>
      </c>
      <c r="B4" s="15" t="s">
        <v>146</v>
      </c>
      <c r="C4" s="10"/>
      <c r="D4" s="10" t="s">
        <v>148</v>
      </c>
      <c r="E4" s="12"/>
      <c r="F4" s="12"/>
      <c r="G4" s="13"/>
      <c r="H4" s="14"/>
      <c r="I4" s="23"/>
      <c r="J4" s="24"/>
      <c r="K4" s="25"/>
      <c r="L4" s="26"/>
      <c r="M4" s="27"/>
    </row>
    <row r="5" ht="35" customHeight="1" spans="1:13">
      <c r="A5" s="10">
        <v>3</v>
      </c>
      <c r="B5" s="15" t="s">
        <v>146</v>
      </c>
      <c r="C5" s="16"/>
      <c r="D5" s="10" t="s">
        <v>149</v>
      </c>
      <c r="E5" s="12"/>
      <c r="F5" s="12"/>
      <c r="G5" s="13"/>
      <c r="H5" s="14"/>
      <c r="I5" s="23"/>
      <c r="J5" s="24"/>
      <c r="K5" s="25"/>
      <c r="L5" s="26"/>
      <c r="M5" s="27"/>
    </row>
    <row r="6" ht="35" customHeight="1" spans="1:13">
      <c r="A6" s="10">
        <v>4</v>
      </c>
      <c r="B6" s="10" t="s">
        <v>150</v>
      </c>
      <c r="C6" s="10"/>
      <c r="D6" s="10"/>
      <c r="E6" s="12"/>
      <c r="F6" s="12"/>
      <c r="G6" s="13"/>
      <c r="H6" s="14"/>
      <c r="I6" s="23"/>
      <c r="J6" s="24"/>
      <c r="K6" s="25"/>
      <c r="L6" s="26"/>
      <c r="M6" s="27"/>
    </row>
    <row r="7" ht="35" customHeight="1" spans="1:13">
      <c r="A7" s="10">
        <v>5</v>
      </c>
      <c r="B7" s="10" t="s">
        <v>151</v>
      </c>
      <c r="C7" s="10"/>
      <c r="D7" s="10"/>
      <c r="E7" s="12"/>
      <c r="F7" s="12"/>
      <c r="G7" s="13"/>
      <c r="H7" s="14"/>
      <c r="I7" s="23"/>
      <c r="J7" s="24"/>
      <c r="K7" s="25"/>
      <c r="L7" s="26"/>
      <c r="M7" s="27"/>
    </row>
    <row r="8" ht="35" customHeight="1" spans="1:13">
      <c r="A8" s="10" t="s">
        <v>18</v>
      </c>
      <c r="B8" s="10" t="s">
        <v>18</v>
      </c>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0" customHeight="1" spans="1:12">
      <c r="A11" s="18" t="s">
        <v>152</v>
      </c>
      <c r="B11" s="19"/>
      <c r="C11" s="19"/>
      <c r="D11" s="19"/>
      <c r="E11" s="19"/>
      <c r="F11" s="19"/>
      <c r="G11" s="20"/>
      <c r="H11" s="19"/>
      <c r="I11" s="19"/>
      <c r="J11" s="19"/>
      <c r="K11" s="28"/>
      <c r="L11" s="29"/>
    </row>
  </sheetData>
  <autoFilter ref="A2:M11">
    <extLst/>
  </autoFilter>
  <mergeCells count="2">
    <mergeCell ref="A1:L1"/>
    <mergeCell ref="A11:L11"/>
  </mergeCells>
  <printOptions horizontalCentered="1"/>
  <pageMargins left="0.751388888888889" right="0.751388888888889" top="1" bottom="1" header="0.511805555555556" footer="0.511805555555556"/>
  <pageSetup paperSize="8"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sheetPr>
  <dimension ref="A1:J12"/>
  <sheetViews>
    <sheetView workbookViewId="0">
      <pane ySplit="3" topLeftCell="A4" activePane="bottomLeft" state="frozen"/>
      <selection/>
      <selection pane="bottomLeft" activeCell="J9" sqref="J9"/>
    </sheetView>
  </sheetViews>
  <sheetFormatPr defaultColWidth="9.18333333333333" defaultRowHeight="16.5"/>
  <cols>
    <col min="1" max="3" width="9.18333333333333" style="53"/>
    <col min="4" max="4" width="15.4416666666667" style="54" customWidth="1"/>
    <col min="5" max="5" width="11.725" style="54" customWidth="1"/>
    <col min="6" max="7" width="15.4416666666667" style="54" customWidth="1"/>
    <col min="8" max="8" width="12.6333333333333" style="54" customWidth="1"/>
    <col min="9" max="9" width="15.4416666666667" style="54" customWidth="1"/>
    <col min="10" max="10" width="22.5416666666667" style="53" customWidth="1"/>
    <col min="11" max="16384" width="9.18333333333333" style="53"/>
  </cols>
  <sheetData>
    <row r="1" ht="29" customHeight="1" spans="1:10">
      <c r="A1" s="5" t="s">
        <v>153</v>
      </c>
      <c r="B1" s="5"/>
      <c r="C1" s="5"/>
      <c r="D1" s="55"/>
      <c r="E1" s="55"/>
      <c r="F1" s="55"/>
      <c r="G1" s="55"/>
      <c r="H1" s="55"/>
      <c r="I1" s="55"/>
      <c r="J1" s="5"/>
    </row>
    <row r="2" s="52" customFormat="1" ht="21" customHeight="1" spans="1:10">
      <c r="A2" s="56" t="s">
        <v>0</v>
      </c>
      <c r="B2" s="56" t="s">
        <v>154</v>
      </c>
      <c r="C2" s="56" t="s">
        <v>136</v>
      </c>
      <c r="D2" s="48" t="s">
        <v>155</v>
      </c>
      <c r="E2" s="48"/>
      <c r="F2" s="48"/>
      <c r="G2" s="48" t="s">
        <v>156</v>
      </c>
      <c r="H2" s="48"/>
      <c r="I2" s="48"/>
      <c r="J2" s="56" t="s">
        <v>30</v>
      </c>
    </row>
    <row r="3" ht="33" spans="1:10">
      <c r="A3" s="56"/>
      <c r="B3" s="56"/>
      <c r="C3" s="56"/>
      <c r="D3" s="48" t="s">
        <v>157</v>
      </c>
      <c r="E3" s="48" t="s">
        <v>158</v>
      </c>
      <c r="F3" s="48" t="s">
        <v>159</v>
      </c>
      <c r="G3" s="48" t="s">
        <v>157</v>
      </c>
      <c r="H3" s="48" t="s">
        <v>158</v>
      </c>
      <c r="I3" s="48" t="s">
        <v>159</v>
      </c>
      <c r="J3" s="56"/>
    </row>
    <row r="4" ht="30" customHeight="1" spans="1:10">
      <c r="A4" s="57">
        <v>1</v>
      </c>
      <c r="B4" s="57"/>
      <c r="C4" s="57" t="s">
        <v>160</v>
      </c>
      <c r="D4" s="58"/>
      <c r="E4" s="59"/>
      <c r="F4" s="60"/>
      <c r="G4" s="60"/>
      <c r="H4" s="59"/>
      <c r="I4" s="60"/>
      <c r="J4" s="57"/>
    </row>
    <row r="5" ht="39" customHeight="1" spans="1:10">
      <c r="A5" s="57">
        <v>2</v>
      </c>
      <c r="B5" s="57"/>
      <c r="C5" s="57" t="s">
        <v>161</v>
      </c>
      <c r="D5" s="60"/>
      <c r="E5" s="59"/>
      <c r="F5" s="60"/>
      <c r="G5" s="60"/>
      <c r="H5" s="59"/>
      <c r="I5" s="60"/>
      <c r="J5" s="58"/>
    </row>
    <row r="6" ht="30" customHeight="1" spans="1:10">
      <c r="A6" s="57">
        <v>3</v>
      </c>
      <c r="B6" s="57"/>
      <c r="C6" s="57" t="s">
        <v>160</v>
      </c>
      <c r="D6" s="58"/>
      <c r="E6" s="59"/>
      <c r="F6" s="60"/>
      <c r="G6" s="60"/>
      <c r="H6" s="59"/>
      <c r="I6" s="60"/>
      <c r="J6" s="57"/>
    </row>
    <row r="7" ht="30" customHeight="1" spans="1:10">
      <c r="A7" s="57">
        <v>4</v>
      </c>
      <c r="B7" s="57"/>
      <c r="C7" s="57" t="s">
        <v>161</v>
      </c>
      <c r="D7" s="60"/>
      <c r="E7" s="59"/>
      <c r="F7" s="60"/>
      <c r="G7" s="60"/>
      <c r="H7" s="59"/>
      <c r="I7" s="60"/>
      <c r="J7" s="58"/>
    </row>
    <row r="8" ht="30" customHeight="1" spans="1:10">
      <c r="A8" s="57" t="s">
        <v>18</v>
      </c>
      <c r="B8" s="57"/>
      <c r="C8" s="57" t="s">
        <v>18</v>
      </c>
      <c r="D8" s="58"/>
      <c r="E8" s="59"/>
      <c r="F8" s="60"/>
      <c r="G8" s="60"/>
      <c r="H8" s="59"/>
      <c r="I8" s="60"/>
      <c r="J8" s="57"/>
    </row>
    <row r="9" ht="30" customHeight="1" spans="1:10">
      <c r="A9" s="57"/>
      <c r="B9" s="57"/>
      <c r="C9" s="57"/>
      <c r="D9" s="60"/>
      <c r="E9" s="59"/>
      <c r="F9" s="60"/>
      <c r="G9" s="60"/>
      <c r="H9" s="59"/>
      <c r="I9" s="60"/>
      <c r="J9" s="58"/>
    </row>
    <row r="10" ht="30" customHeight="1" spans="1:10">
      <c r="A10" s="57"/>
      <c r="B10" s="57"/>
      <c r="C10" s="57"/>
      <c r="D10" s="58"/>
      <c r="E10" s="59"/>
      <c r="F10" s="60"/>
      <c r="G10" s="60"/>
      <c r="H10" s="59"/>
      <c r="I10" s="60"/>
      <c r="J10" s="57"/>
    </row>
    <row r="11" ht="30" customHeight="1" spans="1:10">
      <c r="A11" s="57"/>
      <c r="B11" s="57"/>
      <c r="C11" s="57"/>
      <c r="D11" s="60"/>
      <c r="E11" s="61"/>
      <c r="F11" s="60"/>
      <c r="G11" s="60"/>
      <c r="H11" s="59"/>
      <c r="I11" s="60"/>
      <c r="J11" s="58"/>
    </row>
    <row r="12" ht="30" customHeight="1" spans="1:10">
      <c r="A12" s="57"/>
      <c r="B12" s="57"/>
      <c r="C12" s="57"/>
      <c r="D12" s="62"/>
      <c r="E12" s="63"/>
      <c r="F12" s="57"/>
      <c r="G12" s="62"/>
      <c r="H12" s="63"/>
      <c r="I12" s="62"/>
      <c r="J12" s="57"/>
    </row>
  </sheetData>
  <mergeCells count="6">
    <mergeCell ref="A1:J1"/>
    <mergeCell ref="D2:F2"/>
    <mergeCell ref="G2:I2"/>
    <mergeCell ref="A2:A3"/>
    <mergeCell ref="B2:B3"/>
    <mergeCell ref="C2:C3"/>
  </mergeCells>
  <printOptions horizontalCentered="1"/>
  <pageMargins left="0.751388888888889" right="0.751388888888889" top="1" bottom="1" header="0.511805555555556" footer="0.511805555555556"/>
  <pageSetup paperSize="8"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pageSetUpPr fitToPage="1"/>
  </sheetPr>
  <dimension ref="A1:M99"/>
  <sheetViews>
    <sheetView zoomScale="85" zoomScaleNormal="85" zoomScaleSheetLayoutView="90" workbookViewId="0">
      <pane ySplit="2" topLeftCell="A9" activePane="bottomLeft" state="frozen"/>
      <selection/>
      <selection pane="bottomLeft" activeCell="F24" sqref="F24:K24"/>
    </sheetView>
  </sheetViews>
  <sheetFormatPr defaultColWidth="9" defaultRowHeight="16.5"/>
  <cols>
    <col min="1" max="1" width="9" style="1"/>
    <col min="2" max="2" width="11.4416666666667" style="1" customWidth="1"/>
    <col min="3" max="3" width="31.5416666666667" style="30" customWidth="1"/>
    <col min="4" max="4" width="14.4416666666667" style="1" customWidth="1"/>
    <col min="5" max="5" width="14.5416666666667" style="1" customWidth="1"/>
    <col min="6" max="6" width="15.8166666666667" style="1" customWidth="1"/>
    <col min="7" max="7" width="11.2666666666667" style="1" customWidth="1"/>
    <col min="8" max="8" width="9" style="1"/>
    <col min="9" max="9" width="9.63333333333333" style="1"/>
    <col min="10" max="10" width="7" style="1" customWidth="1"/>
    <col min="11" max="12" width="9" style="1"/>
    <col min="13" max="13" width="20.9083333333333" style="1" customWidth="1"/>
    <col min="14" max="16384" width="9" style="1"/>
  </cols>
  <sheetData>
    <row r="1" ht="40" customHeight="1" spans="1:12">
      <c r="A1" s="31" t="s">
        <v>162</v>
      </c>
      <c r="B1" s="31"/>
      <c r="C1" s="32"/>
      <c r="D1" s="31"/>
      <c r="E1" s="31"/>
      <c r="F1" s="31"/>
      <c r="G1" s="31"/>
      <c r="H1" s="31"/>
      <c r="I1" s="31"/>
      <c r="J1" s="31"/>
      <c r="K1" s="31"/>
      <c r="L1" s="46"/>
    </row>
    <row r="2" ht="40" customHeight="1" spans="1:13">
      <c r="A2" s="7" t="s">
        <v>0</v>
      </c>
      <c r="B2" s="8" t="s">
        <v>136</v>
      </c>
      <c r="C2" s="8" t="s">
        <v>137</v>
      </c>
      <c r="D2" s="8" t="s">
        <v>138</v>
      </c>
      <c r="E2" s="8" t="s">
        <v>139</v>
      </c>
      <c r="F2" s="8" t="s">
        <v>163</v>
      </c>
      <c r="G2" s="8" t="s">
        <v>141</v>
      </c>
      <c r="H2" s="8" t="s">
        <v>142</v>
      </c>
      <c r="I2" s="9" t="s">
        <v>143</v>
      </c>
      <c r="J2" s="9" t="s">
        <v>144</v>
      </c>
      <c r="K2" s="47" t="s">
        <v>145</v>
      </c>
      <c r="L2" s="48" t="s">
        <v>30</v>
      </c>
      <c r="M2" s="49"/>
    </row>
    <row r="3" s="2" customFormat="1" ht="40" customHeight="1" spans="1:12">
      <c r="A3" s="33">
        <v>1</v>
      </c>
      <c r="B3" s="33" t="s">
        <v>164</v>
      </c>
      <c r="C3" s="34"/>
      <c r="D3" s="35"/>
      <c r="E3" s="35"/>
      <c r="F3" s="36"/>
      <c r="G3" s="37"/>
      <c r="H3" s="38"/>
      <c r="I3" s="37"/>
      <c r="J3" s="50"/>
      <c r="K3" s="37"/>
      <c r="L3" s="37"/>
    </row>
    <row r="4" s="2" customFormat="1" ht="40" customHeight="1" spans="1:12">
      <c r="A4" s="33">
        <v>2</v>
      </c>
      <c r="B4" s="33" t="s">
        <v>164</v>
      </c>
      <c r="C4" s="34"/>
      <c r="D4" s="35"/>
      <c r="E4" s="35"/>
      <c r="F4" s="36"/>
      <c r="G4" s="37"/>
      <c r="H4" s="38"/>
      <c r="I4" s="37"/>
      <c r="J4" s="50"/>
      <c r="K4" s="37"/>
      <c r="L4" s="37"/>
    </row>
    <row r="5" s="2" customFormat="1" ht="40" customHeight="1" spans="1:12">
      <c r="A5" s="33">
        <v>3</v>
      </c>
      <c r="B5" s="33" t="s">
        <v>164</v>
      </c>
      <c r="C5" s="34"/>
      <c r="D5" s="35"/>
      <c r="E5" s="35"/>
      <c r="F5" s="39"/>
      <c r="G5" s="37"/>
      <c r="H5" s="38"/>
      <c r="I5" s="37"/>
      <c r="J5" s="50"/>
      <c r="K5" s="37"/>
      <c r="L5" s="37"/>
    </row>
    <row r="6" s="2" customFormat="1" ht="40" customHeight="1" spans="1:12">
      <c r="A6" s="33">
        <v>4</v>
      </c>
      <c r="B6" s="33" t="s">
        <v>164</v>
      </c>
      <c r="C6" s="34"/>
      <c r="D6" s="35"/>
      <c r="E6" s="35"/>
      <c r="F6" s="39"/>
      <c r="G6" s="37"/>
      <c r="H6" s="38"/>
      <c r="I6" s="37"/>
      <c r="J6" s="50"/>
      <c r="K6" s="37"/>
      <c r="L6" s="37"/>
    </row>
    <row r="7" s="2" customFormat="1" ht="40" customHeight="1" spans="1:12">
      <c r="A7" s="33">
        <v>5</v>
      </c>
      <c r="B7" s="33" t="s">
        <v>164</v>
      </c>
      <c r="C7" s="34"/>
      <c r="D7" s="35"/>
      <c r="E7" s="35"/>
      <c r="F7" s="39"/>
      <c r="G7" s="37"/>
      <c r="H7" s="38"/>
      <c r="I7" s="37"/>
      <c r="J7" s="50"/>
      <c r="K7" s="37"/>
      <c r="L7" s="37"/>
    </row>
    <row r="8" s="2" customFormat="1" ht="40" customHeight="1" spans="1:12">
      <c r="A8" s="33">
        <v>6</v>
      </c>
      <c r="B8" s="33" t="s">
        <v>164</v>
      </c>
      <c r="C8" s="34"/>
      <c r="D8" s="35"/>
      <c r="E8" s="35"/>
      <c r="F8" s="39"/>
      <c r="G8" s="37"/>
      <c r="H8" s="38"/>
      <c r="I8" s="37"/>
      <c r="J8" s="50"/>
      <c r="K8" s="37"/>
      <c r="L8" s="37"/>
    </row>
    <row r="9" s="2" customFormat="1" ht="40" customHeight="1" spans="1:12">
      <c r="A9" s="33">
        <v>7</v>
      </c>
      <c r="B9" s="33" t="s">
        <v>164</v>
      </c>
      <c r="C9" s="34"/>
      <c r="D9" s="35"/>
      <c r="E9" s="35"/>
      <c r="F9" s="39"/>
      <c r="G9" s="37"/>
      <c r="H9" s="38"/>
      <c r="I9" s="37"/>
      <c r="J9" s="50"/>
      <c r="K9" s="37"/>
      <c r="L9" s="37"/>
    </row>
    <row r="10" s="2" customFormat="1" ht="40" customHeight="1" spans="1:12">
      <c r="A10" s="33">
        <v>8</v>
      </c>
      <c r="B10" s="33" t="s">
        <v>164</v>
      </c>
      <c r="C10" s="34"/>
      <c r="D10" s="35"/>
      <c r="E10" s="35"/>
      <c r="F10" s="39"/>
      <c r="G10" s="37"/>
      <c r="H10" s="38"/>
      <c r="I10" s="37"/>
      <c r="J10" s="50"/>
      <c r="K10" s="37"/>
      <c r="L10" s="37"/>
    </row>
    <row r="11" s="2" customFormat="1" ht="40" customHeight="1" spans="1:12">
      <c r="A11" s="33" t="s">
        <v>18</v>
      </c>
      <c r="B11" s="33" t="s">
        <v>18</v>
      </c>
      <c r="C11" s="34"/>
      <c r="D11" s="35"/>
      <c r="E11" s="35"/>
      <c r="F11" s="39"/>
      <c r="G11" s="37"/>
      <c r="H11" s="38"/>
      <c r="I11" s="37"/>
      <c r="J11" s="50"/>
      <c r="K11" s="37"/>
      <c r="L11" s="37"/>
    </row>
    <row r="12" s="2" customFormat="1" ht="40" customHeight="1" spans="1:12">
      <c r="A12" s="33"/>
      <c r="B12" s="33"/>
      <c r="C12" s="34"/>
      <c r="D12" s="35"/>
      <c r="E12" s="35"/>
      <c r="F12" s="39"/>
      <c r="G12" s="37"/>
      <c r="H12" s="38"/>
      <c r="I12" s="37"/>
      <c r="J12" s="50"/>
      <c r="K12" s="37"/>
      <c r="L12" s="37"/>
    </row>
    <row r="13" s="2" customFormat="1" ht="40" customHeight="1" spans="1:12">
      <c r="A13" s="33"/>
      <c r="B13" s="33"/>
      <c r="C13" s="34"/>
      <c r="D13" s="35"/>
      <c r="E13" s="35"/>
      <c r="F13" s="39"/>
      <c r="G13" s="37"/>
      <c r="H13" s="38"/>
      <c r="I13" s="37"/>
      <c r="J13" s="50"/>
      <c r="K13" s="37"/>
      <c r="L13" s="37"/>
    </row>
    <row r="14" s="2" customFormat="1" ht="40" customHeight="1" spans="1:12">
      <c r="A14" s="33"/>
      <c r="B14" s="33"/>
      <c r="C14" s="34"/>
      <c r="D14" s="35"/>
      <c r="E14" s="35"/>
      <c r="F14" s="39"/>
      <c r="G14" s="37"/>
      <c r="H14" s="38"/>
      <c r="I14" s="37"/>
      <c r="J14" s="50"/>
      <c r="K14" s="37"/>
      <c r="L14" s="37"/>
    </row>
    <row r="15" s="2" customFormat="1" ht="40" customHeight="1" spans="1:12">
      <c r="A15" s="33"/>
      <c r="B15" s="33"/>
      <c r="C15" s="34"/>
      <c r="D15" s="35"/>
      <c r="E15" s="35"/>
      <c r="F15" s="39"/>
      <c r="G15" s="37"/>
      <c r="H15" s="38"/>
      <c r="I15" s="37"/>
      <c r="J15" s="50"/>
      <c r="K15" s="37"/>
      <c r="L15" s="37"/>
    </row>
    <row r="16" s="2" customFormat="1" ht="40" customHeight="1" spans="1:12">
      <c r="A16" s="33"/>
      <c r="B16" s="33"/>
      <c r="C16" s="34"/>
      <c r="D16" s="35"/>
      <c r="E16" s="35"/>
      <c r="F16" s="39"/>
      <c r="G16" s="37"/>
      <c r="H16" s="38"/>
      <c r="I16" s="37"/>
      <c r="J16" s="50"/>
      <c r="K16" s="37"/>
      <c r="L16" s="37"/>
    </row>
    <row r="17" ht="35" customHeight="1" spans="1:12">
      <c r="A17" s="33"/>
      <c r="B17" s="10" t="s">
        <v>165</v>
      </c>
      <c r="C17" s="10" t="s">
        <v>166</v>
      </c>
      <c r="D17" s="26"/>
      <c r="E17" s="12"/>
      <c r="F17" s="12"/>
      <c r="G17" s="13"/>
      <c r="H17" s="14"/>
      <c r="I17" s="23"/>
      <c r="J17" s="24"/>
      <c r="K17" s="51"/>
      <c r="L17" s="26"/>
    </row>
    <row r="18" ht="35" customHeight="1" spans="1:12">
      <c r="A18" s="33"/>
      <c r="B18" s="10" t="s">
        <v>165</v>
      </c>
      <c r="C18" s="10" t="s">
        <v>167</v>
      </c>
      <c r="D18" s="26"/>
      <c r="E18" s="12"/>
      <c r="F18" s="12"/>
      <c r="G18" s="13"/>
      <c r="H18" s="14"/>
      <c r="I18" s="23"/>
      <c r="J18" s="24"/>
      <c r="K18" s="51"/>
      <c r="L18" s="26"/>
    </row>
    <row r="19" ht="35" customHeight="1" spans="1:12">
      <c r="A19" s="33"/>
      <c r="B19" s="10" t="s">
        <v>165</v>
      </c>
      <c r="C19" s="10" t="s">
        <v>168</v>
      </c>
      <c r="D19" s="26"/>
      <c r="E19" s="12"/>
      <c r="F19" s="12"/>
      <c r="G19" s="13"/>
      <c r="H19" s="14"/>
      <c r="I19" s="23"/>
      <c r="J19" s="24"/>
      <c r="K19" s="51"/>
      <c r="L19" s="26"/>
    </row>
    <row r="20" ht="35" customHeight="1" spans="1:12">
      <c r="A20" s="33"/>
      <c r="B20" s="10" t="s">
        <v>165</v>
      </c>
      <c r="C20" s="10" t="s">
        <v>169</v>
      </c>
      <c r="D20" s="26"/>
      <c r="E20" s="12"/>
      <c r="F20" s="12"/>
      <c r="G20" s="13"/>
      <c r="H20" s="14"/>
      <c r="I20" s="23"/>
      <c r="J20" s="24"/>
      <c r="K20" s="51"/>
      <c r="L20" s="26"/>
    </row>
    <row r="21" ht="35" customHeight="1" spans="1:12">
      <c r="A21" s="33"/>
      <c r="B21" s="10" t="s">
        <v>165</v>
      </c>
      <c r="C21" s="10" t="s">
        <v>170</v>
      </c>
      <c r="D21" s="26"/>
      <c r="E21" s="12"/>
      <c r="F21" s="12"/>
      <c r="G21" s="13"/>
      <c r="H21" s="14"/>
      <c r="I21" s="23"/>
      <c r="J21" s="24"/>
      <c r="K21" s="51"/>
      <c r="L21" s="26"/>
    </row>
    <row r="22" ht="35" customHeight="1" spans="1:12">
      <c r="A22" s="33"/>
      <c r="B22" s="10" t="s">
        <v>165</v>
      </c>
      <c r="C22" s="10" t="s">
        <v>171</v>
      </c>
      <c r="D22" s="26"/>
      <c r="E22" s="12"/>
      <c r="F22" s="12"/>
      <c r="G22" s="13"/>
      <c r="H22" s="14"/>
      <c r="I22" s="23"/>
      <c r="J22" s="24"/>
      <c r="K22" s="51"/>
      <c r="L22" s="26"/>
    </row>
    <row r="23" ht="40" customHeight="1" spans="1:13">
      <c r="A23" s="40"/>
      <c r="B23" s="40" t="s">
        <v>18</v>
      </c>
      <c r="C23" s="41"/>
      <c r="D23" s="40"/>
      <c r="E23" s="40"/>
      <c r="F23" s="40"/>
      <c r="G23" s="40"/>
      <c r="H23" s="40"/>
      <c r="I23" s="40"/>
      <c r="J23" s="40"/>
      <c r="K23" s="40"/>
      <c r="L23" s="40"/>
      <c r="M23" s="49"/>
    </row>
    <row r="24" ht="40" customHeight="1" spans="1:13">
      <c r="A24" s="42"/>
      <c r="B24" s="43"/>
      <c r="C24" s="44"/>
      <c r="D24" s="43"/>
      <c r="E24" s="45"/>
      <c r="F24" s="40"/>
      <c r="G24" s="40"/>
      <c r="H24" s="40"/>
      <c r="I24" s="40"/>
      <c r="J24" s="40"/>
      <c r="K24" s="40"/>
      <c r="L24" s="40"/>
      <c r="M24" s="49"/>
    </row>
    <row r="25" spans="13:13">
      <c r="M25" s="49"/>
    </row>
    <row r="26" spans="13:13">
      <c r="M26" s="49"/>
    </row>
    <row r="27" spans="13:13">
      <c r="M27" s="49"/>
    </row>
    <row r="28" spans="13:13">
      <c r="M28" s="49"/>
    </row>
    <row r="29" spans="13:13">
      <c r="M29" s="49"/>
    </row>
    <row r="30" spans="13:13">
      <c r="M30" s="49"/>
    </row>
    <row r="31" spans="13:13">
      <c r="M31" s="49"/>
    </row>
    <row r="32" spans="13:13">
      <c r="M32" s="49"/>
    </row>
    <row r="33" spans="13:13">
      <c r="M33" s="49"/>
    </row>
    <row r="34" spans="13:13">
      <c r="M34" s="49"/>
    </row>
    <row r="35" spans="13:13">
      <c r="M35" s="49"/>
    </row>
    <row r="36" spans="13:13">
      <c r="M36" s="49"/>
    </row>
    <row r="37" spans="13:13">
      <c r="M37" s="49"/>
    </row>
    <row r="38" spans="13:13">
      <c r="M38" s="49"/>
    </row>
    <row r="39" spans="13:13">
      <c r="M39" s="49"/>
    </row>
    <row r="40" spans="13:13">
      <c r="M40" s="49"/>
    </row>
    <row r="41" spans="13:13">
      <c r="M41" s="49"/>
    </row>
    <row r="42" spans="13:13">
      <c r="M42" s="49"/>
    </row>
    <row r="43" spans="13:13">
      <c r="M43" s="49"/>
    </row>
    <row r="44" spans="13:13">
      <c r="M44" s="49"/>
    </row>
    <row r="45" spans="13:13">
      <c r="M45" s="49"/>
    </row>
    <row r="46" spans="13:13">
      <c r="M46" s="49"/>
    </row>
    <row r="47" spans="13:13">
      <c r="M47" s="49"/>
    </row>
    <row r="48" spans="13:13">
      <c r="M48" s="49"/>
    </row>
    <row r="49" spans="13:13">
      <c r="M49" s="49"/>
    </row>
    <row r="50" spans="13:13">
      <c r="M50" s="49"/>
    </row>
    <row r="51" spans="13:13">
      <c r="M51" s="49"/>
    </row>
    <row r="52" spans="13:13">
      <c r="M52" s="49"/>
    </row>
    <row r="53" spans="13:13">
      <c r="M53" s="49"/>
    </row>
    <row r="54" spans="13:13">
      <c r="M54" s="49"/>
    </row>
    <row r="55" spans="13:13">
      <c r="M55" s="49"/>
    </row>
    <row r="56" spans="13:13">
      <c r="M56" s="49"/>
    </row>
    <row r="57" spans="13:13">
      <c r="M57" s="49"/>
    </row>
    <row r="58" spans="13:13">
      <c r="M58" s="49"/>
    </row>
    <row r="59" spans="13:13">
      <c r="M59" s="49"/>
    </row>
    <row r="60" spans="13:13">
      <c r="M60" s="49"/>
    </row>
    <row r="61" spans="13:13">
      <c r="M61" s="49"/>
    </row>
    <row r="62" spans="13:13">
      <c r="M62" s="49"/>
    </row>
    <row r="63" spans="13:13">
      <c r="M63" s="49"/>
    </row>
    <row r="64" spans="13:13">
      <c r="M64" s="49"/>
    </row>
    <row r="65" spans="13:13">
      <c r="M65" s="49"/>
    </row>
    <row r="66" spans="13:13">
      <c r="M66" s="49"/>
    </row>
    <row r="67" spans="13:13">
      <c r="M67" s="49"/>
    </row>
    <row r="68" spans="13:13">
      <c r="M68" s="49"/>
    </row>
    <row r="69" spans="13:13">
      <c r="M69" s="49"/>
    </row>
    <row r="70" spans="13:13">
      <c r="M70" s="49"/>
    </row>
    <row r="71" spans="13:13">
      <c r="M71" s="49"/>
    </row>
    <row r="72" spans="13:13">
      <c r="M72" s="49"/>
    </row>
    <row r="73" spans="13:13">
      <c r="M73" s="49"/>
    </row>
    <row r="74" spans="13:13">
      <c r="M74" s="49"/>
    </row>
    <row r="75" spans="13:13">
      <c r="M75" s="49"/>
    </row>
    <row r="76" spans="13:13">
      <c r="M76" s="49"/>
    </row>
    <row r="77" spans="13:13">
      <c r="M77" s="49"/>
    </row>
    <row r="78" spans="13:13">
      <c r="M78" s="49"/>
    </row>
    <row r="79" spans="13:13">
      <c r="M79" s="49"/>
    </row>
    <row r="80" spans="13:13">
      <c r="M80" s="49"/>
    </row>
    <row r="81" spans="13:13">
      <c r="M81" s="49"/>
    </row>
    <row r="82" spans="13:13">
      <c r="M82" s="49"/>
    </row>
    <row r="83" spans="13:13">
      <c r="M83" s="49"/>
    </row>
    <row r="84" spans="13:13">
      <c r="M84" s="49"/>
    </row>
    <row r="85" spans="13:13">
      <c r="M85" s="49"/>
    </row>
    <row r="86" spans="13:13">
      <c r="M86" s="49"/>
    </row>
    <row r="87" spans="13:13">
      <c r="M87" s="49"/>
    </row>
    <row r="88" spans="13:13">
      <c r="M88" s="49"/>
    </row>
    <row r="89" spans="13:13">
      <c r="M89" s="49"/>
    </row>
    <row r="90" spans="13:13">
      <c r="M90" s="49"/>
    </row>
    <row r="91" spans="13:13">
      <c r="M91" s="49"/>
    </row>
    <row r="92" spans="13:13">
      <c r="M92" s="49"/>
    </row>
    <row r="93" spans="13:13">
      <c r="M93" s="49"/>
    </row>
    <row r="94" spans="13:13">
      <c r="M94" s="49"/>
    </row>
    <row r="95" spans="13:13">
      <c r="M95" s="49"/>
    </row>
    <row r="96" spans="13:13">
      <c r="M96" s="49"/>
    </row>
    <row r="97" spans="13:13">
      <c r="M97" s="49"/>
    </row>
    <row r="98" spans="13:13">
      <c r="M98" s="49"/>
    </row>
    <row r="99" spans="13:13">
      <c r="M99" s="49"/>
    </row>
  </sheetData>
  <mergeCells count="3">
    <mergeCell ref="A1:L1"/>
    <mergeCell ref="A24:E24"/>
    <mergeCell ref="F24:K24"/>
  </mergeCells>
  <printOptions horizontalCentered="1"/>
  <pageMargins left="0.700694444444445" right="0.700694444444445" top="0.751388888888889" bottom="0.751388888888889" header="0.297916666666667" footer="0.297916666666667"/>
  <pageSetup paperSize="8" scale="88" orientation="portrait" verticalDpi="3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pageSetUpPr fitToPage="1"/>
  </sheetPr>
  <dimension ref="A1:M14"/>
  <sheetViews>
    <sheetView workbookViewId="0">
      <pane ySplit="2" topLeftCell="A3" activePane="bottomLeft" state="frozen"/>
      <selection/>
      <selection pane="bottomLeft" activeCell="F11" sqref="F11"/>
    </sheetView>
  </sheetViews>
  <sheetFormatPr defaultColWidth="9" defaultRowHeight="16.5"/>
  <cols>
    <col min="1" max="1" width="5.90833333333333" style="1" customWidth="1"/>
    <col min="2" max="2" width="12.4416666666667" style="1" customWidth="1"/>
    <col min="3" max="3" width="12" style="1" customWidth="1"/>
    <col min="4" max="4" width="22.7583333333333" style="1" customWidth="1"/>
    <col min="5" max="5" width="12.2583333333333"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172</v>
      </c>
      <c r="B1" s="5"/>
      <c r="C1" s="5"/>
      <c r="D1" s="5"/>
      <c r="E1" s="5"/>
      <c r="F1" s="5"/>
      <c r="G1" s="6"/>
      <c r="H1" s="5"/>
      <c r="I1" s="5"/>
      <c r="J1" s="5"/>
      <c r="K1" s="21"/>
      <c r="L1" s="5"/>
    </row>
    <row r="2" ht="49.5" spans="1:13">
      <c r="A2" s="7" t="s">
        <v>0</v>
      </c>
      <c r="B2" s="8" t="s">
        <v>136</v>
      </c>
      <c r="C2" s="8" t="s">
        <v>154</v>
      </c>
      <c r="D2" s="8" t="s">
        <v>137</v>
      </c>
      <c r="E2" s="8" t="s">
        <v>139</v>
      </c>
      <c r="F2" s="8" t="s">
        <v>140</v>
      </c>
      <c r="G2" s="9" t="s">
        <v>141</v>
      </c>
      <c r="H2" s="7" t="s">
        <v>142</v>
      </c>
      <c r="I2" s="9" t="s">
        <v>143</v>
      </c>
      <c r="J2" s="9" t="s">
        <v>144</v>
      </c>
      <c r="K2" s="8" t="s">
        <v>145</v>
      </c>
      <c r="L2" s="7" t="s">
        <v>30</v>
      </c>
      <c r="M2" s="22"/>
    </row>
    <row r="3" ht="35" customHeight="1" spans="1:13">
      <c r="A3" s="10">
        <v>1</v>
      </c>
      <c r="B3" s="11"/>
      <c r="C3" s="10"/>
      <c r="D3" s="10"/>
      <c r="E3" s="12"/>
      <c r="F3" s="12"/>
      <c r="G3" s="13"/>
      <c r="H3" s="14"/>
      <c r="I3" s="23"/>
      <c r="J3" s="24"/>
      <c r="K3" s="25"/>
      <c r="L3" s="26"/>
      <c r="M3" s="27"/>
    </row>
    <row r="4" ht="35" customHeight="1" spans="1:13">
      <c r="A4" s="10">
        <v>2</v>
      </c>
      <c r="B4" s="15"/>
      <c r="C4" s="10"/>
      <c r="D4" s="10"/>
      <c r="E4" s="12"/>
      <c r="F4" s="12"/>
      <c r="G4" s="13"/>
      <c r="H4" s="14"/>
      <c r="I4" s="23"/>
      <c r="J4" s="24"/>
      <c r="K4" s="25"/>
      <c r="L4" s="26"/>
      <c r="M4" s="27"/>
    </row>
    <row r="5" ht="35" customHeight="1" spans="1:13">
      <c r="A5" s="10">
        <v>3</v>
      </c>
      <c r="B5" s="15"/>
      <c r="C5" s="16"/>
      <c r="D5" s="10"/>
      <c r="E5" s="12"/>
      <c r="F5" s="12"/>
      <c r="G5" s="13"/>
      <c r="H5" s="14"/>
      <c r="I5" s="23"/>
      <c r="J5" s="24"/>
      <c r="K5" s="25"/>
      <c r="L5" s="26"/>
      <c r="M5" s="27"/>
    </row>
    <row r="6" ht="35" customHeight="1" spans="1:13">
      <c r="A6" s="10">
        <v>4</v>
      </c>
      <c r="B6" s="10"/>
      <c r="C6" s="10"/>
      <c r="D6" s="10"/>
      <c r="E6" s="12"/>
      <c r="F6" s="12"/>
      <c r="G6" s="13"/>
      <c r="H6" s="14"/>
      <c r="I6" s="23"/>
      <c r="J6" s="24"/>
      <c r="K6" s="25"/>
      <c r="L6" s="26"/>
      <c r="M6" s="27"/>
    </row>
    <row r="7" ht="35" customHeight="1" spans="1:13">
      <c r="A7" s="10"/>
      <c r="B7" s="10"/>
      <c r="C7" s="10"/>
      <c r="D7" s="10"/>
      <c r="E7" s="12"/>
      <c r="F7" s="12"/>
      <c r="G7" s="13"/>
      <c r="H7" s="14"/>
      <c r="I7" s="23"/>
      <c r="J7" s="24"/>
      <c r="K7" s="25"/>
      <c r="L7" s="26"/>
      <c r="M7" s="27"/>
    </row>
    <row r="8" ht="35" customHeight="1" spans="1:13">
      <c r="A8" s="10"/>
      <c r="B8" s="10"/>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5" customHeight="1" spans="1:13">
      <c r="A11" s="10"/>
      <c r="B11" s="10"/>
      <c r="C11" s="10"/>
      <c r="D11" s="10"/>
      <c r="E11" s="12"/>
      <c r="F11" s="12"/>
      <c r="G11" s="13"/>
      <c r="H11" s="14"/>
      <c r="I11" s="23"/>
      <c r="J11" s="24"/>
      <c r="K11" s="25"/>
      <c r="L11" s="26"/>
      <c r="M11" s="27"/>
    </row>
    <row r="12" ht="35" customHeight="1" spans="1:13">
      <c r="A12" s="10"/>
      <c r="B12" s="10"/>
      <c r="C12" s="10"/>
      <c r="D12" s="10"/>
      <c r="E12" s="12"/>
      <c r="F12" s="12"/>
      <c r="G12" s="13"/>
      <c r="H12" s="14"/>
      <c r="I12" s="23"/>
      <c r="J12" s="24"/>
      <c r="K12" s="25"/>
      <c r="L12" s="26"/>
      <c r="M12" s="27"/>
    </row>
    <row r="13" ht="35" customHeight="1" spans="1:13">
      <c r="A13" s="10"/>
      <c r="B13" s="10"/>
      <c r="C13" s="10"/>
      <c r="D13" s="17"/>
      <c r="E13" s="12"/>
      <c r="F13" s="12"/>
      <c r="G13" s="13"/>
      <c r="H13" s="14"/>
      <c r="I13" s="23"/>
      <c r="J13" s="24"/>
      <c r="K13" s="25"/>
      <c r="L13" s="26"/>
      <c r="M13" s="27"/>
    </row>
    <row r="14" ht="30" customHeight="1" spans="1:12">
      <c r="A14" s="18" t="s">
        <v>173</v>
      </c>
      <c r="B14" s="19"/>
      <c r="C14" s="19"/>
      <c r="D14" s="19"/>
      <c r="E14" s="19"/>
      <c r="F14" s="19"/>
      <c r="G14" s="20"/>
      <c r="H14" s="19"/>
      <c r="I14" s="19"/>
      <c r="J14" s="19"/>
      <c r="K14" s="28"/>
      <c r="L14" s="29"/>
    </row>
  </sheetData>
  <autoFilter ref="A2:M14">
    <extLst/>
  </autoFilter>
  <mergeCells count="2">
    <mergeCell ref="A1:L1"/>
    <mergeCell ref="A14:L14"/>
  </mergeCells>
  <printOptions horizontalCentered="1"/>
  <pageMargins left="0.751388888888889" right="0.751388888888889" top="1" bottom="1" header="0.511805555555556" footer="0.511805555555556"/>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报价说明</vt:lpstr>
      <vt:lpstr>报价汇总</vt:lpstr>
      <vt:lpstr>A档系列1</vt:lpstr>
      <vt:lpstr>B档系列1 </vt:lpstr>
      <vt:lpstr>C档系列1 </vt:lpstr>
      <vt:lpstr>其他面板（报单价）</vt:lpstr>
      <vt:lpstr>产品定制（报单价）</vt:lpstr>
      <vt:lpstr>轨道插、公区产品（报单价）</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谢湘玫</dc:creator>
  <cp:lastModifiedBy>admin</cp:lastModifiedBy>
  <dcterms:created xsi:type="dcterms:W3CDTF">2006-09-16T00:00:00Z</dcterms:created>
  <dcterms:modified xsi:type="dcterms:W3CDTF">2023-05-12T06:20:31Z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30903207EA424FE6851046A157F5A8D2</vt:lpwstr>
  </property>
  <property fmtid="{D5CDD505-2E9C-101B-9397-08002B2CF9AE}" pid="3" name="KSOProductBuildVer">
    <vt:lpwstr>2052-11.1.0.13703</vt:lpwstr>
  </property>
</Properties>
</file>